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75" windowWidth="19875" windowHeight="7140"/>
  </bookViews>
  <sheets>
    <sheet name="Instructions" sheetId="5" r:id="rId1"/>
    <sheet name="Reg Form" sheetId="4" r:id="rId2"/>
    <sheet name="Reg Guidelines" sheetId="6" r:id="rId3"/>
  </sheets>
  <definedNames>
    <definedName name="_xlnm.Print_Area" localSheetId="1">'Reg Form'!$A$1:$U$41</definedName>
    <definedName name="_xlnm.Print_Area" localSheetId="2">'Reg Guidelines'!$B$4:$X$50</definedName>
    <definedName name="_xlnm.Print_Titles" localSheetId="1">'Reg Form'!$A:$D</definedName>
  </definedNames>
  <calcPr calcId="145621" calcOnSave="0"/>
</workbook>
</file>

<file path=xl/calcChain.xml><?xml version="1.0" encoding="utf-8"?>
<calcChain xmlns="http://schemas.openxmlformats.org/spreadsheetml/2006/main">
  <c r="O19" i="4" l="1"/>
  <c r="O33" i="4" l="1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36" i="4" s="1"/>
  <c r="B21" i="4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20" i="4"/>
  <c r="L14" i="4"/>
  <c r="I14" i="4"/>
  <c r="Q14" i="4" s="1"/>
  <c r="F14" i="4"/>
  <c r="N14" i="4"/>
  <c r="Q13" i="4"/>
  <c r="L13" i="4"/>
  <c r="L12" i="4"/>
  <c r="L11" i="4"/>
  <c r="L10" i="4"/>
</calcChain>
</file>

<file path=xl/sharedStrings.xml><?xml version="1.0" encoding="utf-8"?>
<sst xmlns="http://schemas.openxmlformats.org/spreadsheetml/2006/main" count="115" uniqueCount="97">
  <si>
    <t>GROUP REGISTRATION FORM</t>
  </si>
  <si>
    <t xml:space="preserve"> GROUP REGISTRATION FORM</t>
  </si>
  <si>
    <t>Organization Name</t>
  </si>
  <si>
    <t>Address</t>
  </si>
  <si>
    <t>Contact Person</t>
  </si>
  <si>
    <t xml:space="preserve">Tel No. </t>
  </si>
  <si>
    <t>Fax No.</t>
  </si>
  <si>
    <t>Fax. No.</t>
  </si>
  <si>
    <t>Fees to be Paid on</t>
  </si>
  <si>
    <t>No. of Delegates</t>
  </si>
  <si>
    <t>PERSONAL  INFORMATION</t>
  </si>
  <si>
    <t>REGISTRATION DETAILS</t>
  </si>
  <si>
    <t>TRAVEL ARRANGEMENTS</t>
  </si>
  <si>
    <t>Prefix</t>
  </si>
  <si>
    <t>Last Name</t>
  </si>
  <si>
    <t>First Name</t>
  </si>
  <si>
    <t>MI</t>
  </si>
  <si>
    <t>Nick Name</t>
  </si>
  <si>
    <t>Mobile No.</t>
  </si>
  <si>
    <t>Email Address</t>
  </si>
  <si>
    <t>Job Title/Position</t>
  </si>
  <si>
    <t>Membership Status</t>
  </si>
  <si>
    <t>Room</t>
  </si>
  <si>
    <t>With Guest*</t>
  </si>
  <si>
    <t>Preferred Roommate/ Accompanying Guest</t>
  </si>
  <si>
    <t>Convention Fee</t>
  </si>
  <si>
    <t>Arrival</t>
  </si>
  <si>
    <t>Departure</t>
  </si>
  <si>
    <t>Date</t>
  </si>
  <si>
    <t>Time</t>
  </si>
  <si>
    <t>Flight #</t>
  </si>
  <si>
    <t>TOTAL GROUP CONVENTION FEE</t>
  </si>
  <si>
    <t>Please make checks payable to ACTUARIAL SOCIETY OF THE PHILIPPINES, INC.</t>
  </si>
  <si>
    <t>Page 1 of 2</t>
  </si>
  <si>
    <t>Page 2 of 2</t>
  </si>
  <si>
    <t>Mr.</t>
  </si>
  <si>
    <t>Ms.</t>
  </si>
  <si>
    <t>Prof.</t>
  </si>
  <si>
    <t>Dr.</t>
  </si>
  <si>
    <t>Member Status</t>
  </si>
  <si>
    <t>Fellow</t>
  </si>
  <si>
    <t>Associate</t>
  </si>
  <si>
    <t>Affiliate</t>
  </si>
  <si>
    <t>Guest</t>
  </si>
  <si>
    <t>Member</t>
  </si>
  <si>
    <t>Early Bird</t>
  </si>
  <si>
    <t>Regular</t>
  </si>
  <si>
    <t>Single</t>
  </si>
  <si>
    <t>Twin</t>
  </si>
  <si>
    <t>Registration Only</t>
  </si>
  <si>
    <t>Yes</t>
  </si>
  <si>
    <t>No</t>
  </si>
  <si>
    <t>N/A</t>
  </si>
  <si>
    <t>1.  Please fill up the gray cells.</t>
  </si>
  <si>
    <t>2.  Use drop-down list when applicable, press ALT-DOWN or click on        to show list</t>
  </si>
  <si>
    <t>3.  Check boxes in column A to activate rows</t>
  </si>
  <si>
    <t>4.  Rates can also be found in the sheet "Reg Guidelines."</t>
  </si>
  <si>
    <t>REGISTRATION FEES</t>
  </si>
  <si>
    <r>
      <t xml:space="preserve">2. </t>
    </r>
    <r>
      <rPr>
        <b/>
        <sz val="11"/>
        <color indexed="8"/>
        <rFont val="Arial"/>
        <family val="2"/>
      </rPr>
      <t xml:space="preserve">Direct Deposits. </t>
    </r>
    <r>
      <rPr>
        <sz val="11"/>
        <color indexed="8"/>
        <rFont val="Arial"/>
        <family val="2"/>
      </rPr>
      <t xml:space="preserve">Deposit to BPI Current Account: </t>
    </r>
  </si>
  <si>
    <t>Full Package*</t>
  </si>
  <si>
    <t>Account Name     :  ACTUARIAL SOCIETY OF THE PHILIPPINES, INC.</t>
  </si>
  <si>
    <t>ASP Member</t>
  </si>
  <si>
    <t>Early Bird**</t>
  </si>
  <si>
    <t>Account Number : 1731-0083-92</t>
  </si>
  <si>
    <t>Non-ASP Member</t>
  </si>
  <si>
    <t>Send deposit Slip through fax / e-mail along with the company name and list of</t>
  </si>
  <si>
    <t xml:space="preserve">delegates covered by the payment to ASP Secretariat </t>
  </si>
  <si>
    <t>* Registration Fee with Accommodation</t>
  </si>
  <si>
    <t>(+632) 814 0824 / actuarial@pldtdsl.net</t>
  </si>
  <si>
    <t xml:space="preserve">***Payments for Early Bird Registration should be received by ASP Secretariat on or before June 30, 2015. </t>
  </si>
  <si>
    <t>Payments for Regular Registration should be received between July 1 and September 30, 2015.</t>
  </si>
  <si>
    <t>ASP will only honor admission to the convention for those with proofs of deposit / payment.</t>
  </si>
  <si>
    <t>Accompanying Person***</t>
  </si>
  <si>
    <t>*** For Full Package Standard Single only.</t>
  </si>
  <si>
    <t>PAYMENT OPTIONS</t>
  </si>
  <si>
    <t>CANCELLATION POLICY</t>
  </si>
  <si>
    <r>
      <t xml:space="preserve">1. </t>
    </r>
    <r>
      <rPr>
        <b/>
        <sz val="11"/>
        <color indexed="8"/>
        <rFont val="Arial"/>
        <family val="2"/>
      </rPr>
      <t xml:space="preserve">Check Payments. </t>
    </r>
    <r>
      <rPr>
        <sz val="11"/>
        <color indexed="8"/>
        <rFont val="Arial"/>
        <family val="2"/>
      </rPr>
      <t xml:space="preserve">Make check payable to ACTUARIAL SOCIETY OF THE PHILIPPINES, INC. </t>
    </r>
  </si>
  <si>
    <t xml:space="preserve">Refunds will only be made for written cancellations received by the ASP Secretariat. </t>
  </si>
  <si>
    <t>and direct to:</t>
  </si>
  <si>
    <t xml:space="preserve">Cancellations on hotel accommodations and convention packages will be subject to the </t>
  </si>
  <si>
    <t>following cancellation charges:</t>
  </si>
  <si>
    <t>ASP Secretariat</t>
  </si>
  <si>
    <t>Unit 819, Cityland 10, Tower II</t>
  </si>
  <si>
    <t>Receipt Date of Cancellation Request</t>
  </si>
  <si>
    <t>Charge</t>
  </si>
  <si>
    <t>H.V. Dela Costa cor. Valero Streets</t>
  </si>
  <si>
    <t>On or before Sep. 30, 2015</t>
  </si>
  <si>
    <t>PhP 3,000 per participant</t>
  </si>
  <si>
    <t>Salcedo Village, Makati City</t>
  </si>
  <si>
    <t>Oct. 1-31, 2015</t>
  </si>
  <si>
    <t>50% of Amount Paid</t>
  </si>
  <si>
    <t>Philippines</t>
  </si>
  <si>
    <t>Nov. 1, 2015 &amp; onwards</t>
  </si>
  <si>
    <t>100% of Amount Paid (NO Refund)</t>
  </si>
  <si>
    <t>Please attach also a copy of the Registration Form.</t>
  </si>
  <si>
    <t>*For Full Package Single Room only</t>
  </si>
  <si>
    <t>INSTRUCTIONS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</si>
</sst>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&quot;Php&quot;#,##0_);[Red]\(&quot;Php&quot;#,##0\)"/>
    <numFmt numFmtId="165" formatCode="[&lt;=9999999]###\-####;\(###\)\ ###\-####"/>
    <numFmt numFmtId="166" formatCode="[$-409]mmmm\ d\,\ yyyy;@"/>
    <numFmt numFmtId="167" formatCode="_(* #,##0_);_(* \(#,##0\);_(* &quot;-&quot;??_);_(@_)"/>
    <numFmt numFmtId="168" formatCode="mmm\ dd"/>
    <numFmt numFmtId="169" formatCode="h:mm\ a/p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Segoe UI Light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i/>
      <sz val="10"/>
      <color theme="1"/>
      <name val="Arial"/>
      <family val="2"/>
    </font>
    <font>
      <sz val="10"/>
      <color theme="0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Segoe UI Light"/>
      <family val="2"/>
    </font>
    <font>
      <i/>
      <sz val="10"/>
      <color theme="1"/>
      <name val="Segoe UI Light"/>
      <family val="2"/>
    </font>
    <font>
      <sz val="9"/>
      <color theme="1"/>
      <name val="Segoe UI Light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i/>
      <sz val="11"/>
      <color rgb="FF0000FF"/>
      <name val="Arial"/>
      <family val="2"/>
    </font>
    <font>
      <b/>
      <sz val="10"/>
      <color rgb="FFFF0000"/>
      <name val="Arial"/>
      <family val="2"/>
    </font>
    <font>
      <i/>
      <sz val="9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Arial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15">
    <xf numFmtId="0" fontId="0" fillId="0" borderId="0" xfId="0"/>
    <xf numFmtId="0" fontId="7" fillId="0" borderId="0" xfId="0" applyFont="1" applyBorder="1"/>
    <xf numFmtId="0" fontId="7" fillId="0" borderId="0" xfId="0" applyFont="1"/>
    <xf numFmtId="0" fontId="8" fillId="0" borderId="0" xfId="0" applyFont="1" applyBorder="1"/>
    <xf numFmtId="0" fontId="9" fillId="0" borderId="0" xfId="0" applyFont="1" applyBorder="1"/>
    <xf numFmtId="0" fontId="9" fillId="0" borderId="0" xfId="0" applyFont="1" applyFill="1" applyBorder="1" applyAlignment="1">
      <alignment horizontal="center"/>
    </xf>
    <xf numFmtId="0" fontId="10" fillId="0" borderId="0" xfId="0" applyFont="1" applyBorder="1"/>
    <xf numFmtId="0" fontId="9" fillId="2" borderId="1" xfId="0" applyFont="1" applyFill="1" applyBorder="1" applyProtection="1">
      <protection locked="0"/>
    </xf>
    <xf numFmtId="0" fontId="9" fillId="2" borderId="2" xfId="0" applyFont="1" applyFill="1" applyBorder="1"/>
    <xf numFmtId="0" fontId="9" fillId="2" borderId="3" xfId="0" applyFont="1" applyFill="1" applyBorder="1"/>
    <xf numFmtId="1" fontId="9" fillId="0" borderId="0" xfId="0" applyNumberFormat="1" applyFont="1" applyFill="1" applyBorder="1" applyAlignment="1" applyProtection="1">
      <alignment horizontal="left" indent="3"/>
      <protection hidden="1"/>
    </xf>
    <xf numFmtId="0" fontId="9" fillId="0" borderId="1" xfId="0" applyFont="1" applyBorder="1"/>
    <xf numFmtId="0" fontId="9" fillId="0" borderId="2" xfId="0" applyFont="1" applyBorder="1"/>
    <xf numFmtId="0" fontId="9" fillId="0" borderId="3" xfId="0" applyFont="1" applyBorder="1"/>
    <xf numFmtId="0" fontId="9" fillId="0" borderId="4" xfId="0" applyFont="1" applyBorder="1"/>
    <xf numFmtId="0" fontId="9" fillId="0" borderId="5" xfId="0" applyFont="1" applyBorder="1"/>
    <xf numFmtId="0" fontId="9" fillId="0" borderId="1" xfId="0" applyFont="1" applyFill="1" applyBorder="1" applyProtection="1">
      <protection locked="0"/>
    </xf>
    <xf numFmtId="0" fontId="9" fillId="0" borderId="2" xfId="0" applyFont="1" applyFill="1" applyBorder="1"/>
    <xf numFmtId="0" fontId="9" fillId="0" borderId="3" xfId="0" applyFont="1" applyFill="1" applyBorder="1"/>
    <xf numFmtId="165" fontId="9" fillId="2" borderId="6" xfId="0" applyNumberFormat="1" applyFont="1" applyFill="1" applyBorder="1" applyAlignment="1" applyProtection="1">
      <alignment horizontal="left"/>
      <protection locked="0"/>
    </xf>
    <xf numFmtId="165" fontId="9" fillId="2" borderId="7" xfId="0" applyNumberFormat="1" applyFont="1" applyFill="1" applyBorder="1" applyAlignment="1" applyProtection="1">
      <alignment horizontal="left"/>
      <protection locked="0"/>
    </xf>
    <xf numFmtId="165" fontId="9" fillId="0" borderId="4" xfId="0" applyNumberFormat="1" applyFont="1" applyBorder="1" applyAlignment="1">
      <alignment horizontal="left"/>
    </xf>
    <xf numFmtId="0" fontId="9" fillId="0" borderId="8" xfId="0" applyFont="1" applyBorder="1"/>
    <xf numFmtId="166" fontId="9" fillId="2" borderId="7" xfId="0" applyNumberFormat="1" applyFont="1" applyFill="1" applyBorder="1" applyAlignment="1" applyProtection="1">
      <alignment horizontal="left"/>
      <protection locked="0"/>
    </xf>
    <xf numFmtId="0" fontId="9" fillId="0" borderId="0" xfId="0" applyFont="1" applyFill="1" applyBorder="1" applyAlignment="1" applyProtection="1">
      <protection hidden="1"/>
    </xf>
    <xf numFmtId="166" fontId="9" fillId="0" borderId="1" xfId="0" applyNumberFormat="1" applyFont="1" applyBorder="1" applyAlignment="1">
      <alignment horizontal="left"/>
    </xf>
    <xf numFmtId="0" fontId="9" fillId="0" borderId="0" xfId="0" applyFont="1" applyBorder="1" applyAlignment="1"/>
    <xf numFmtId="1" fontId="9" fillId="0" borderId="0" xfId="0" applyNumberFormat="1" applyFont="1" applyFill="1" applyBorder="1" applyAlignment="1">
      <alignment horizontal="left" indent="3"/>
    </xf>
    <xf numFmtId="0" fontId="11" fillId="0" borderId="0" xfId="0" applyFont="1" applyBorder="1"/>
    <xf numFmtId="0" fontId="12" fillId="0" borderId="0" xfId="0" applyFont="1" applyBorder="1" applyProtection="1">
      <protection locked="0" hidden="1"/>
    </xf>
    <xf numFmtId="0" fontId="9" fillId="3" borderId="6" xfId="0" applyFont="1" applyFill="1" applyBorder="1" applyProtection="1">
      <protection locked="0"/>
    </xf>
    <xf numFmtId="165" fontId="9" fillId="3" borderId="6" xfId="0" applyNumberFormat="1" applyFont="1" applyFill="1" applyBorder="1" applyProtection="1">
      <protection locked="0"/>
    </xf>
    <xf numFmtId="0" fontId="6" fillId="3" borderId="6" xfId="2" applyFill="1" applyBorder="1" applyProtection="1">
      <protection locked="0"/>
    </xf>
    <xf numFmtId="167" fontId="9" fillId="3" borderId="6" xfId="1" applyNumberFormat="1" applyFont="1" applyFill="1" applyBorder="1" applyProtection="1">
      <protection hidden="1"/>
    </xf>
    <xf numFmtId="168" fontId="9" fillId="3" borderId="6" xfId="0" applyNumberFormat="1" applyFont="1" applyFill="1" applyBorder="1" applyProtection="1">
      <protection locked="0"/>
    </xf>
    <xf numFmtId="169" fontId="9" fillId="3" borderId="6" xfId="0" applyNumberFormat="1" applyFont="1" applyFill="1" applyBorder="1" applyProtection="1">
      <protection locked="0"/>
    </xf>
    <xf numFmtId="0" fontId="13" fillId="3" borderId="6" xfId="2" applyFont="1" applyFill="1" applyBorder="1" applyProtection="1">
      <protection locked="0"/>
    </xf>
    <xf numFmtId="0" fontId="14" fillId="0" borderId="0" xfId="0" applyFont="1" applyBorder="1"/>
    <xf numFmtId="0" fontId="9" fillId="0" borderId="0" xfId="0" applyFont="1" applyFill="1" applyBorder="1"/>
    <xf numFmtId="0" fontId="7" fillId="0" borderId="0" xfId="0" applyFont="1" applyFill="1" applyBorder="1"/>
    <xf numFmtId="167" fontId="9" fillId="0" borderId="9" xfId="0" applyNumberFormat="1" applyFont="1" applyFill="1" applyBorder="1"/>
    <xf numFmtId="0" fontId="15" fillId="0" borderId="0" xfId="0" applyFont="1" applyBorder="1"/>
    <xf numFmtId="0" fontId="16" fillId="0" borderId="0" xfId="0" applyFont="1" applyBorder="1"/>
    <xf numFmtId="0" fontId="9" fillId="0" borderId="0" xfId="0" applyFont="1" applyBorder="1" applyAlignment="1">
      <alignment horizontal="right"/>
    </xf>
    <xf numFmtId="167" fontId="5" fillId="0" borderId="0" xfId="1" applyNumberFormat="1" applyFont="1"/>
    <xf numFmtId="0" fontId="1" fillId="0" borderId="0" xfId="0" applyFont="1"/>
    <xf numFmtId="0" fontId="1" fillId="0" borderId="0" xfId="0" applyFont="1" applyBorder="1"/>
    <xf numFmtId="0" fontId="1" fillId="0" borderId="0" xfId="0" applyFont="1" applyBorder="1" applyAlignment="1">
      <alignment wrapText="1"/>
    </xf>
    <xf numFmtId="0" fontId="0" fillId="3" borderId="0" xfId="0" applyFill="1" applyBorder="1"/>
    <xf numFmtId="0" fontId="0" fillId="3" borderId="0" xfId="0" applyFill="1"/>
    <xf numFmtId="0" fontId="17" fillId="3" borderId="10" xfId="0" applyFont="1" applyFill="1" applyBorder="1"/>
    <xf numFmtId="0" fontId="17" fillId="3" borderId="11" xfId="0" applyFont="1" applyFill="1" applyBorder="1"/>
    <xf numFmtId="0" fontId="17" fillId="3" borderId="12" xfId="0" applyFont="1" applyFill="1" applyBorder="1"/>
    <xf numFmtId="0" fontId="17" fillId="3" borderId="0" xfId="0" applyFont="1" applyFill="1"/>
    <xf numFmtId="0" fontId="17" fillId="3" borderId="10" xfId="0" applyFont="1" applyFill="1" applyBorder="1" applyAlignment="1">
      <alignment horizontal="left" indent="3"/>
    </xf>
    <xf numFmtId="0" fontId="17" fillId="3" borderId="13" xfId="0" applyFont="1" applyFill="1" applyBorder="1" applyAlignment="1">
      <alignment horizontal="left" indent="3"/>
    </xf>
    <xf numFmtId="0" fontId="17" fillId="0" borderId="0" xfId="0" applyFont="1" applyFill="1" applyBorder="1" applyProtection="1">
      <protection hidden="1"/>
    </xf>
    <xf numFmtId="0" fontId="17" fillId="3" borderId="14" xfId="0" applyFont="1" applyFill="1" applyBorder="1"/>
    <xf numFmtId="0" fontId="17" fillId="3" borderId="13" xfId="0" applyFont="1" applyFill="1" applyBorder="1"/>
    <xf numFmtId="0" fontId="17" fillId="3" borderId="0" xfId="0" applyFont="1" applyFill="1" applyBorder="1"/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9" fillId="3" borderId="0" xfId="0" applyFont="1" applyFill="1" applyBorder="1"/>
    <xf numFmtId="0" fontId="17" fillId="3" borderId="15" xfId="0" applyFont="1" applyFill="1" applyBorder="1"/>
    <xf numFmtId="0" fontId="17" fillId="3" borderId="16" xfId="0" applyFont="1" applyFill="1" applyBorder="1"/>
    <xf numFmtId="0" fontId="17" fillId="3" borderId="17" xfId="0" applyFont="1" applyFill="1" applyBorder="1"/>
    <xf numFmtId="0" fontId="17" fillId="3" borderId="0" xfId="0" applyFont="1" applyFill="1" applyBorder="1" applyAlignment="1">
      <alignment horizontal="left" indent="5"/>
    </xf>
    <xf numFmtId="0" fontId="0" fillId="3" borderId="13" xfId="0" applyFill="1" applyBorder="1"/>
    <xf numFmtId="0" fontId="0" fillId="3" borderId="14" xfId="0" applyFill="1" applyBorder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1" xfId="0" applyFill="1" applyBorder="1"/>
    <xf numFmtId="3" fontId="18" fillId="0" borderId="0" xfId="0" applyNumberFormat="1" applyFont="1" applyFill="1" applyBorder="1" applyAlignment="1" applyProtection="1">
      <alignment horizontal="center" vertical="center"/>
      <protection hidden="1"/>
    </xf>
    <xf numFmtId="0" fontId="11" fillId="0" borderId="13" xfId="0" applyFont="1" applyFill="1" applyBorder="1" applyAlignment="1" applyProtection="1">
      <alignment horizontal="left" indent="4"/>
      <protection hidden="1"/>
    </xf>
    <xf numFmtId="0" fontId="21" fillId="3" borderId="0" xfId="0" applyFont="1" applyFill="1" applyBorder="1"/>
    <xf numFmtId="0" fontId="9" fillId="0" borderId="9" xfId="0" applyFont="1" applyFill="1" applyBorder="1" applyAlignment="1">
      <alignment horizontal="center" vertical="center"/>
    </xf>
    <xf numFmtId="0" fontId="22" fillId="0" borderId="0" xfId="0" applyFont="1"/>
    <xf numFmtId="0" fontId="9" fillId="0" borderId="21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left" indent="13"/>
    </xf>
    <xf numFmtId="165" fontId="9" fillId="0" borderId="1" xfId="0" applyNumberFormat="1" applyFont="1" applyBorder="1" applyAlignment="1">
      <alignment horizontal="left"/>
    </xf>
    <xf numFmtId="165" fontId="9" fillId="0" borderId="3" xfId="0" applyNumberFormat="1" applyFont="1" applyBorder="1" applyAlignment="1">
      <alignment horizontal="left"/>
    </xf>
    <xf numFmtId="0" fontId="20" fillId="0" borderId="0" xfId="0" applyFont="1" applyBorder="1" applyAlignment="1">
      <alignment horizontal="center" wrapText="1"/>
    </xf>
    <xf numFmtId="0" fontId="9" fillId="0" borderId="9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wrapText="1"/>
    </xf>
    <xf numFmtId="0" fontId="2" fillId="4" borderId="10" xfId="0" applyFont="1" applyFill="1" applyBorder="1" applyAlignment="1">
      <alignment horizontal="left" vertical="center" indent="3"/>
    </xf>
    <xf numFmtId="0" fontId="2" fillId="4" borderId="11" xfId="0" applyFont="1" applyFill="1" applyBorder="1" applyAlignment="1">
      <alignment horizontal="left" vertical="center" indent="3"/>
    </xf>
    <xf numFmtId="0" fontId="2" fillId="4" borderId="12" xfId="0" applyFont="1" applyFill="1" applyBorder="1" applyAlignment="1">
      <alignment horizontal="left" vertical="center" indent="3"/>
    </xf>
    <xf numFmtId="0" fontId="2" fillId="4" borderId="15" xfId="0" applyFont="1" applyFill="1" applyBorder="1" applyAlignment="1">
      <alignment horizontal="left" vertical="center" indent="3"/>
    </xf>
    <xf numFmtId="0" fontId="2" fillId="4" borderId="16" xfId="0" applyFont="1" applyFill="1" applyBorder="1" applyAlignment="1">
      <alignment horizontal="left" vertical="center" indent="3"/>
    </xf>
    <xf numFmtId="0" fontId="2" fillId="4" borderId="17" xfId="0" applyFont="1" applyFill="1" applyBorder="1" applyAlignment="1">
      <alignment horizontal="left" vertical="center" indent="3"/>
    </xf>
    <xf numFmtId="0" fontId="2" fillId="0" borderId="13" xfId="0" applyFont="1" applyFill="1" applyBorder="1" applyAlignment="1">
      <alignment horizontal="left" vertical="center" indent="3"/>
    </xf>
    <xf numFmtId="0" fontId="17" fillId="4" borderId="9" xfId="0" applyFont="1" applyFill="1" applyBorder="1" applyAlignment="1" applyProtection="1">
      <alignment horizontal="center" vertical="center"/>
      <protection hidden="1"/>
    </xf>
    <xf numFmtId="0" fontId="17" fillId="4" borderId="9" xfId="0" applyFont="1" applyFill="1" applyBorder="1" applyAlignment="1" applyProtection="1">
      <alignment horizontal="center" wrapText="1"/>
      <protection hidden="1"/>
    </xf>
    <xf numFmtId="0" fontId="17" fillId="4" borderId="9" xfId="0" applyFont="1" applyFill="1" applyBorder="1" applyAlignment="1" applyProtection="1">
      <alignment horizontal="center"/>
      <protection hidden="1"/>
    </xf>
    <xf numFmtId="0" fontId="17" fillId="4" borderId="9" xfId="0" applyFont="1" applyFill="1" applyBorder="1" applyAlignment="1" applyProtection="1">
      <alignment horizontal="center" vertical="center" wrapText="1"/>
      <protection hidden="1"/>
    </xf>
    <xf numFmtId="164" fontId="18" fillId="0" borderId="9" xfId="0" applyNumberFormat="1" applyFont="1" applyFill="1" applyBorder="1" applyAlignment="1" applyProtection="1">
      <alignment horizontal="center" vertical="center"/>
      <protection hidden="1"/>
    </xf>
    <xf numFmtId="0" fontId="18" fillId="0" borderId="9" xfId="0" applyFont="1" applyFill="1" applyBorder="1" applyAlignment="1" applyProtection="1">
      <alignment horizontal="center" vertical="center"/>
      <protection hidden="1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17" fillId="4" borderId="18" xfId="0" applyFont="1" applyFill="1" applyBorder="1" applyAlignment="1">
      <alignment horizontal="center"/>
    </xf>
    <xf numFmtId="0" fontId="17" fillId="4" borderId="19" xfId="0" applyFont="1" applyFill="1" applyBorder="1" applyAlignment="1">
      <alignment horizontal="center"/>
    </xf>
    <xf numFmtId="0" fontId="17" fillId="4" borderId="20" xfId="0" applyFont="1" applyFill="1" applyBorder="1" applyAlignment="1">
      <alignment horizontal="center"/>
    </xf>
    <xf numFmtId="0" fontId="24" fillId="4" borderId="0" xfId="0" applyFont="1" applyFill="1"/>
    <xf numFmtId="0" fontId="1" fillId="4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18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E228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A$19" lockText="1" noThreeD="1"/>
</file>

<file path=xl/ctrlProps/ctrlProp10.xml><?xml version="1.0" encoding="utf-8"?>
<formControlPr xmlns="http://schemas.microsoft.com/office/spreadsheetml/2009/9/main" objectType="CheckBox" fmlaLink="$A28" lockText="1" noThreeD="1"/>
</file>

<file path=xl/ctrlProps/ctrlProp11.xml><?xml version="1.0" encoding="utf-8"?>
<formControlPr xmlns="http://schemas.microsoft.com/office/spreadsheetml/2009/9/main" objectType="CheckBox" fmlaLink="$A29" lockText="1" noThreeD="1"/>
</file>

<file path=xl/ctrlProps/ctrlProp12.xml><?xml version="1.0" encoding="utf-8"?>
<formControlPr xmlns="http://schemas.microsoft.com/office/spreadsheetml/2009/9/main" objectType="CheckBox" fmlaLink="$A30" lockText="1" noThreeD="1"/>
</file>

<file path=xl/ctrlProps/ctrlProp13.xml><?xml version="1.0" encoding="utf-8"?>
<formControlPr xmlns="http://schemas.microsoft.com/office/spreadsheetml/2009/9/main" objectType="CheckBox" fmlaLink="$A31" lockText="1" noThreeD="1"/>
</file>

<file path=xl/ctrlProps/ctrlProp14.xml><?xml version="1.0" encoding="utf-8"?>
<formControlPr xmlns="http://schemas.microsoft.com/office/spreadsheetml/2009/9/main" objectType="CheckBox" fmlaLink="$A32" lockText="1" noThreeD="1"/>
</file>

<file path=xl/ctrlProps/ctrlProp15.xml><?xml version="1.0" encoding="utf-8"?>
<formControlPr xmlns="http://schemas.microsoft.com/office/spreadsheetml/2009/9/main" objectType="CheckBox" fmlaLink="$A33" lockText="1" noThreeD="1"/>
</file>

<file path=xl/ctrlProps/ctrlProp2.xml><?xml version="1.0" encoding="utf-8"?>
<formControlPr xmlns="http://schemas.microsoft.com/office/spreadsheetml/2009/9/main" objectType="CheckBox" fmlaLink="$A$20" lockText="1" noThreeD="1"/>
</file>

<file path=xl/ctrlProps/ctrlProp3.xml><?xml version="1.0" encoding="utf-8"?>
<formControlPr xmlns="http://schemas.microsoft.com/office/spreadsheetml/2009/9/main" objectType="CheckBox" fmlaLink="$A$21" lockText="1" noThreeD="1"/>
</file>

<file path=xl/ctrlProps/ctrlProp4.xml><?xml version="1.0" encoding="utf-8"?>
<formControlPr xmlns="http://schemas.microsoft.com/office/spreadsheetml/2009/9/main" objectType="CheckBox" fmlaLink="$A$22" lockText="1" noThreeD="1"/>
</file>

<file path=xl/ctrlProps/ctrlProp5.xml><?xml version="1.0" encoding="utf-8"?>
<formControlPr xmlns="http://schemas.microsoft.com/office/spreadsheetml/2009/9/main" objectType="CheckBox" fmlaLink="$A$23" lockText="1" noThreeD="1"/>
</file>

<file path=xl/ctrlProps/ctrlProp6.xml><?xml version="1.0" encoding="utf-8"?>
<formControlPr xmlns="http://schemas.microsoft.com/office/spreadsheetml/2009/9/main" objectType="CheckBox" fmlaLink="$A$24" lockText="1" noThreeD="1"/>
</file>

<file path=xl/ctrlProps/ctrlProp7.xml><?xml version="1.0" encoding="utf-8"?>
<formControlPr xmlns="http://schemas.microsoft.com/office/spreadsheetml/2009/9/main" objectType="CheckBox" fmlaLink="$A25" lockText="1" noThreeD="1"/>
</file>

<file path=xl/ctrlProps/ctrlProp8.xml><?xml version="1.0" encoding="utf-8"?>
<formControlPr xmlns="http://schemas.microsoft.com/office/spreadsheetml/2009/9/main" objectType="CheckBox" fmlaLink="$A26" lockText="1" noThreeD="1"/>
</file>

<file path=xl/ctrlProps/ctrlProp9.xml><?xml version="1.0" encoding="utf-8"?>
<formControlPr xmlns="http://schemas.microsoft.com/office/spreadsheetml/2009/9/main" objectType="CheckBox" fmlaLink="$A27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209550</xdr:colOff>
      <xdr:row>2</xdr:row>
      <xdr:rowOff>133350</xdr:rowOff>
    </xdr:from>
    <xdr:to>
      <xdr:col>7</xdr:col>
      <xdr:colOff>428625</xdr:colOff>
      <xdr:row>4</xdr:row>
      <xdr:rowOff>28575</xdr:rowOff>
    </xdr:to>
    <xdr:pic>
      <xdr:nvPicPr>
        <xdr:cNvPr id="3074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457200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18</xdr:row>
          <xdr:rowOff>9525</xdr:rowOff>
        </xdr:from>
        <xdr:to>
          <xdr:col>1</xdr:col>
          <xdr:colOff>123825</xdr:colOff>
          <xdr:row>19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</xdr:row>
          <xdr:rowOff>0</xdr:rowOff>
        </xdr:from>
        <xdr:to>
          <xdr:col>1</xdr:col>
          <xdr:colOff>123825</xdr:colOff>
          <xdr:row>20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20</xdr:row>
          <xdr:rowOff>9525</xdr:rowOff>
        </xdr:from>
        <xdr:to>
          <xdr:col>1</xdr:col>
          <xdr:colOff>123825</xdr:colOff>
          <xdr:row>21</xdr:row>
          <xdr:rowOff>38100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21</xdr:row>
          <xdr:rowOff>0</xdr:rowOff>
        </xdr:from>
        <xdr:to>
          <xdr:col>1</xdr:col>
          <xdr:colOff>123825</xdr:colOff>
          <xdr:row>22</xdr:row>
          <xdr:rowOff>38100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22</xdr:row>
          <xdr:rowOff>0</xdr:rowOff>
        </xdr:from>
        <xdr:to>
          <xdr:col>1</xdr:col>
          <xdr:colOff>123825</xdr:colOff>
          <xdr:row>23</xdr:row>
          <xdr:rowOff>38100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23</xdr:row>
          <xdr:rowOff>0</xdr:rowOff>
        </xdr:from>
        <xdr:to>
          <xdr:col>1</xdr:col>
          <xdr:colOff>123825</xdr:colOff>
          <xdr:row>24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23</xdr:row>
          <xdr:rowOff>171450</xdr:rowOff>
        </xdr:from>
        <xdr:to>
          <xdr:col>1</xdr:col>
          <xdr:colOff>123825</xdr:colOff>
          <xdr:row>25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24</xdr:row>
          <xdr:rowOff>161925</xdr:rowOff>
        </xdr:from>
        <xdr:to>
          <xdr:col>1</xdr:col>
          <xdr:colOff>123825</xdr:colOff>
          <xdr:row>26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25</xdr:row>
          <xdr:rowOff>161925</xdr:rowOff>
        </xdr:from>
        <xdr:to>
          <xdr:col>1</xdr:col>
          <xdr:colOff>123825</xdr:colOff>
          <xdr:row>27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26</xdr:row>
          <xdr:rowOff>161925</xdr:rowOff>
        </xdr:from>
        <xdr:to>
          <xdr:col>1</xdr:col>
          <xdr:colOff>123825</xdr:colOff>
          <xdr:row>28</xdr:row>
          <xdr:rowOff>9525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27</xdr:row>
          <xdr:rowOff>152400</xdr:rowOff>
        </xdr:from>
        <xdr:to>
          <xdr:col>1</xdr:col>
          <xdr:colOff>123825</xdr:colOff>
          <xdr:row>29</xdr:row>
          <xdr:rowOff>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28</xdr:row>
          <xdr:rowOff>142875</xdr:rowOff>
        </xdr:from>
        <xdr:to>
          <xdr:col>1</xdr:col>
          <xdr:colOff>123825</xdr:colOff>
          <xdr:row>30</xdr:row>
          <xdr:rowOff>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29</xdr:row>
          <xdr:rowOff>142875</xdr:rowOff>
        </xdr:from>
        <xdr:to>
          <xdr:col>1</xdr:col>
          <xdr:colOff>123825</xdr:colOff>
          <xdr:row>31</xdr:row>
          <xdr:rowOff>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30</xdr:row>
          <xdr:rowOff>142875</xdr:rowOff>
        </xdr:from>
        <xdr:to>
          <xdr:col>1</xdr:col>
          <xdr:colOff>123825</xdr:colOff>
          <xdr:row>31</xdr:row>
          <xdr:rowOff>171450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31</xdr:row>
          <xdr:rowOff>133350</xdr:rowOff>
        </xdr:from>
        <xdr:to>
          <xdr:col>1</xdr:col>
          <xdr:colOff>123825</xdr:colOff>
          <xdr:row>32</xdr:row>
          <xdr:rowOff>161925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133350</xdr:colOff>
      <xdr:row>0</xdr:row>
      <xdr:rowOff>33337</xdr:rowOff>
    </xdr:from>
    <xdr:to>
      <xdr:col>3</xdr:col>
      <xdr:colOff>1047750</xdr:colOff>
      <xdr:row>5</xdr:row>
      <xdr:rowOff>61492</xdr:rowOff>
    </xdr:to>
    <xdr:pic>
      <xdr:nvPicPr>
        <xdr:cNvPr id="1046" name="Picture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0" r="13274" b="4704"/>
        <a:stretch>
          <a:fillRect/>
        </a:stretch>
      </xdr:blipFill>
      <xdr:spPr bwMode="auto">
        <a:xfrm>
          <a:off x="1014413" y="33337"/>
          <a:ext cx="914400" cy="92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23814</xdr:colOff>
      <xdr:row>0</xdr:row>
      <xdr:rowOff>107155</xdr:rowOff>
    </xdr:from>
    <xdr:to>
      <xdr:col>8</xdr:col>
      <xdr:colOff>631031</xdr:colOff>
      <xdr:row>5</xdr:row>
      <xdr:rowOff>0</xdr:rowOff>
    </xdr:to>
    <xdr:sp macro="" textlink="">
      <xdr:nvSpPr>
        <xdr:cNvPr id="18" name="TextBox 17"/>
        <xdr:cNvSpPr txBox="1"/>
      </xdr:nvSpPr>
      <xdr:spPr>
        <a:xfrm>
          <a:off x="2098147" y="107155"/>
          <a:ext cx="3591717" cy="7924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 baseline="0"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Actuarial Society of the Philippines</a:t>
          </a:r>
        </a:p>
        <a:p>
          <a:r>
            <a:rPr lang="en-US" sz="1200" b="1">
              <a:solidFill>
                <a:schemeClr val="dk1"/>
              </a:solidFill>
              <a:effectLst>
                <a:outerShdw blurRad="50800" dist="38100" dir="5400000" algn="t" rotWithShape="0">
                  <a:srgbClr val="000000">
                    <a:alpha val="40000"/>
                  </a:srgbClr>
                </a:outerShdw>
              </a:effectLst>
              <a:latin typeface="Arial" pitchFamily="34" charset="0"/>
              <a:ea typeface="+mn-ea"/>
              <a:cs typeface="Arial" pitchFamily="34" charset="0"/>
            </a:rPr>
            <a:t>56</a:t>
          </a:r>
          <a:r>
            <a:rPr lang="en-US" sz="1200" b="1" baseline="30000">
              <a:solidFill>
                <a:schemeClr val="dk1"/>
              </a:solidFill>
              <a:effectLst>
                <a:outerShdw blurRad="50800" dist="38100" dir="5400000" algn="t" rotWithShape="0">
                  <a:srgbClr val="000000">
                    <a:alpha val="40000"/>
                  </a:srgbClr>
                </a:outerShdw>
              </a:effectLst>
              <a:latin typeface="Arial" pitchFamily="34" charset="0"/>
              <a:ea typeface="+mn-ea"/>
              <a:cs typeface="Arial" pitchFamily="34" charset="0"/>
            </a:rPr>
            <a:t>th</a:t>
          </a:r>
          <a:r>
            <a:rPr lang="en-US" sz="1200" b="1" baseline="0">
              <a:solidFill>
                <a:schemeClr val="dk1"/>
              </a:solidFill>
              <a:effectLst>
                <a:outerShdw blurRad="50800" dist="38100" dir="5400000" algn="t" rotWithShape="0">
                  <a:srgbClr val="000000">
                    <a:alpha val="40000"/>
                  </a:srgbClr>
                </a:outerShdw>
              </a:effectLst>
              <a:latin typeface="Arial" pitchFamily="34" charset="0"/>
              <a:ea typeface="+mn-ea"/>
              <a:cs typeface="Arial" pitchFamily="34" charset="0"/>
            </a:rPr>
            <a:t> Annual Convention</a:t>
          </a:r>
          <a:endParaRPr lang="en-US" sz="1200" b="1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November 12-13, 2015</a:t>
          </a:r>
        </a:p>
        <a:p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Aziza Paradise Hotel,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Puerto Princesa City, Palawan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23813</xdr:colOff>
      <xdr:row>0</xdr:row>
      <xdr:rowOff>107157</xdr:rowOff>
    </xdr:from>
    <xdr:to>
      <xdr:col>15</xdr:col>
      <xdr:colOff>261936</xdr:colOff>
      <xdr:row>7</xdr:row>
      <xdr:rowOff>2</xdr:rowOff>
    </xdr:to>
    <xdr:sp macro="" textlink="">
      <xdr:nvSpPr>
        <xdr:cNvPr id="21" name="TextBox 20"/>
        <xdr:cNvSpPr txBox="1"/>
      </xdr:nvSpPr>
      <xdr:spPr>
        <a:xfrm>
          <a:off x="8167688" y="107157"/>
          <a:ext cx="3607592" cy="11430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 baseline="0"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Actuarial Society of the Philippines</a:t>
          </a:r>
        </a:p>
        <a:p>
          <a:r>
            <a:rPr lang="en-US" sz="1200" b="1">
              <a:solidFill>
                <a:schemeClr val="dk1"/>
              </a:solidFill>
              <a:effectLst>
                <a:outerShdw blurRad="50800" dist="38100" dir="5400000" algn="t" rotWithShape="0">
                  <a:srgbClr val="000000">
                    <a:alpha val="40000"/>
                  </a:srgbClr>
                </a:outerShdw>
              </a:effectLst>
              <a:latin typeface="Arial" pitchFamily="34" charset="0"/>
              <a:ea typeface="+mn-ea"/>
              <a:cs typeface="Arial" pitchFamily="34" charset="0"/>
            </a:rPr>
            <a:t>56</a:t>
          </a:r>
          <a:r>
            <a:rPr lang="en-US" sz="1200" b="1" baseline="30000">
              <a:solidFill>
                <a:schemeClr val="dk1"/>
              </a:solidFill>
              <a:effectLst>
                <a:outerShdw blurRad="50800" dist="38100" dir="5400000" algn="t" rotWithShape="0">
                  <a:srgbClr val="000000">
                    <a:alpha val="40000"/>
                  </a:srgbClr>
                </a:outerShdw>
              </a:effectLst>
              <a:latin typeface="Arial" pitchFamily="34" charset="0"/>
              <a:ea typeface="+mn-ea"/>
              <a:cs typeface="Arial" pitchFamily="34" charset="0"/>
            </a:rPr>
            <a:t>th</a:t>
          </a:r>
          <a:r>
            <a:rPr lang="en-US" sz="1200" b="1" baseline="0">
              <a:solidFill>
                <a:schemeClr val="dk1"/>
              </a:solidFill>
              <a:effectLst>
                <a:outerShdw blurRad="50800" dist="38100" dir="5400000" algn="t" rotWithShape="0">
                  <a:srgbClr val="000000">
                    <a:alpha val="40000"/>
                  </a:srgbClr>
                </a:outerShdw>
              </a:effectLst>
              <a:latin typeface="Arial" pitchFamily="34" charset="0"/>
              <a:ea typeface="+mn-ea"/>
              <a:cs typeface="Arial" pitchFamily="34" charset="0"/>
            </a:rPr>
            <a:t> Annual Convention</a:t>
          </a:r>
          <a:endParaRPr lang="en-US" sz="1200" b="1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November 12-13, 2015</a:t>
          </a:r>
        </a:p>
        <a:p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Aziza Paradise Hotel,</a:t>
          </a:r>
          <a:r>
            <a:rPr lang="en-US" sz="1000" b="1" baseline="0">
              <a:latin typeface="Arial" panose="020B0604020202020204" pitchFamily="34" charset="0"/>
              <a:cs typeface="Arial" panose="020B0604020202020204" pitchFamily="34" charset="0"/>
            </a:rPr>
            <a:t> Puerto Princesa City, Palawan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321471</xdr:colOff>
      <xdr:row>0</xdr:row>
      <xdr:rowOff>151794</xdr:rowOff>
    </xdr:from>
    <xdr:to>
      <xdr:col>10</xdr:col>
      <xdr:colOff>228031</xdr:colOff>
      <xdr:row>4</xdr:row>
      <xdr:rowOff>13942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7048" y="151794"/>
          <a:ext cx="2265829" cy="594840"/>
        </a:xfrm>
        <a:prstGeom prst="rect">
          <a:avLst/>
        </a:prstGeom>
        <a:effectLst>
          <a:reflection blurRad="6350" stA="50000" endA="300" endPos="55000" dir="5400000" sy="-100000" algn="bl" rotWithShape="0"/>
        </a:effectLst>
      </xdr:spPr>
    </xdr:pic>
    <xdr:clientData/>
  </xdr:twoCellAnchor>
  <xdr:twoCellAnchor editAs="oneCell">
    <xdr:from>
      <xdr:col>14</xdr:col>
      <xdr:colOff>738458</xdr:colOff>
      <xdr:row>0</xdr:row>
      <xdr:rowOff>151218</xdr:rowOff>
    </xdr:from>
    <xdr:to>
      <xdr:col>19</xdr:col>
      <xdr:colOff>323547</xdr:colOff>
      <xdr:row>4</xdr:row>
      <xdr:rowOff>9759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3689" y="151218"/>
          <a:ext cx="2252089" cy="591233"/>
        </a:xfrm>
        <a:prstGeom prst="rect">
          <a:avLst/>
        </a:prstGeom>
        <a:effectLst>
          <a:reflection blurRad="6350" stA="50000" endA="300" endPos="55000" dir="5400000" sy="-100000" algn="bl" rotWithShape="0"/>
        </a:effectLst>
      </xdr:spPr>
    </xdr:pic>
    <xdr:clientData/>
  </xdr:twoCellAnchor>
  <xdr:twoCellAnchor>
    <xdr:from>
      <xdr:col>2</xdr:col>
      <xdr:colOff>33084</xdr:colOff>
      <xdr:row>35</xdr:row>
      <xdr:rowOff>119053</xdr:rowOff>
    </xdr:from>
    <xdr:to>
      <xdr:col>11</xdr:col>
      <xdr:colOff>1317</xdr:colOff>
      <xdr:row>39</xdr:row>
      <xdr:rowOff>179905</xdr:rowOff>
    </xdr:to>
    <xdr:grpSp>
      <xdr:nvGrpSpPr>
        <xdr:cNvPr id="10" name="Group 9"/>
        <xdr:cNvGrpSpPr/>
      </xdr:nvGrpSpPr>
      <xdr:grpSpPr>
        <a:xfrm>
          <a:off x="533147" y="6512709"/>
          <a:ext cx="7671576" cy="775227"/>
          <a:chOff x="498751" y="6426721"/>
          <a:chExt cx="7588233" cy="780519"/>
        </a:xfrm>
      </xdr:grpSpPr>
      <xdr:pic>
        <xdr:nvPicPr>
          <xdr:cNvPr id="9" name="Picture 8"/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70203" y="6426721"/>
            <a:ext cx="916781" cy="780519"/>
          </a:xfrm>
          <a:prstGeom prst="rect">
            <a:avLst/>
          </a:prstGeom>
        </xdr:spPr>
      </xdr:pic>
      <xdr:cxnSp macro="">
        <xdr:nvCxnSpPr>
          <xdr:cNvPr id="6" name="Straight Connector 5"/>
          <xdr:cNvCxnSpPr/>
        </xdr:nvCxnSpPr>
        <xdr:spPr>
          <a:xfrm>
            <a:off x="498751" y="6745550"/>
            <a:ext cx="6379634" cy="0"/>
          </a:xfrm>
          <a:prstGeom prst="line">
            <a:avLst/>
          </a:prstGeom>
          <a:ln w="12700">
            <a:solidFill>
              <a:srgbClr val="00B0F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5" name="Straight Connector 44"/>
          <xdr:cNvCxnSpPr/>
        </xdr:nvCxnSpPr>
        <xdr:spPr>
          <a:xfrm>
            <a:off x="648506" y="6792119"/>
            <a:ext cx="6379634" cy="0"/>
          </a:xfrm>
          <a:prstGeom prst="line">
            <a:avLst/>
          </a:prstGeom>
          <a:ln w="1270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6" name="Straight Connector 45"/>
          <xdr:cNvCxnSpPr/>
        </xdr:nvCxnSpPr>
        <xdr:spPr>
          <a:xfrm>
            <a:off x="826042" y="6861177"/>
            <a:ext cx="6379634" cy="0"/>
          </a:xfrm>
          <a:prstGeom prst="line">
            <a:avLst/>
          </a:prstGeom>
          <a:ln w="12700">
            <a:solidFill>
              <a:srgbClr val="92D05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7" name="Straight Connector 46"/>
          <xdr:cNvCxnSpPr/>
        </xdr:nvCxnSpPr>
        <xdr:spPr>
          <a:xfrm>
            <a:off x="978444" y="6932881"/>
            <a:ext cx="6379634" cy="0"/>
          </a:xfrm>
          <a:prstGeom prst="line">
            <a:avLst/>
          </a:prstGeom>
          <a:ln w="12700">
            <a:solidFill>
              <a:srgbClr val="FE228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11</xdr:col>
      <xdr:colOff>21724</xdr:colOff>
      <xdr:row>35</xdr:row>
      <xdr:rowOff>112701</xdr:rowOff>
    </xdr:from>
    <xdr:to>
      <xdr:col>20</xdr:col>
      <xdr:colOff>437062</xdr:colOff>
      <xdr:row>39</xdr:row>
      <xdr:rowOff>173553</xdr:rowOff>
    </xdr:to>
    <xdr:grpSp>
      <xdr:nvGrpSpPr>
        <xdr:cNvPr id="52" name="Group 51"/>
        <xdr:cNvGrpSpPr/>
      </xdr:nvGrpSpPr>
      <xdr:grpSpPr>
        <a:xfrm>
          <a:off x="8225130" y="6506357"/>
          <a:ext cx="6118432" cy="775227"/>
          <a:chOff x="1997352" y="6426721"/>
          <a:chExt cx="6089632" cy="780519"/>
        </a:xfrm>
      </xdr:grpSpPr>
      <xdr:pic>
        <xdr:nvPicPr>
          <xdr:cNvPr id="53" name="Picture 52"/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70203" y="6426721"/>
            <a:ext cx="916781" cy="780519"/>
          </a:xfrm>
          <a:prstGeom prst="rect">
            <a:avLst/>
          </a:prstGeom>
        </xdr:spPr>
      </xdr:pic>
      <xdr:cxnSp macro="">
        <xdr:nvCxnSpPr>
          <xdr:cNvPr id="54" name="Straight Connector 53"/>
          <xdr:cNvCxnSpPr/>
        </xdr:nvCxnSpPr>
        <xdr:spPr>
          <a:xfrm flipV="1">
            <a:off x="1997352" y="6747934"/>
            <a:ext cx="4902199" cy="0"/>
          </a:xfrm>
          <a:prstGeom prst="line">
            <a:avLst/>
          </a:prstGeom>
          <a:ln w="12700">
            <a:solidFill>
              <a:srgbClr val="00B0F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5" name="Straight Connector 54"/>
          <xdr:cNvCxnSpPr/>
        </xdr:nvCxnSpPr>
        <xdr:spPr>
          <a:xfrm flipV="1">
            <a:off x="1997352" y="6795496"/>
            <a:ext cx="5030788" cy="0"/>
          </a:xfrm>
          <a:prstGeom prst="line">
            <a:avLst/>
          </a:prstGeom>
          <a:ln w="1270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6" name="Straight Connector 55"/>
          <xdr:cNvCxnSpPr/>
        </xdr:nvCxnSpPr>
        <xdr:spPr>
          <a:xfrm>
            <a:off x="1997352" y="6872871"/>
            <a:ext cx="5208324" cy="0"/>
          </a:xfrm>
          <a:prstGeom prst="line">
            <a:avLst/>
          </a:prstGeom>
          <a:ln w="12700">
            <a:solidFill>
              <a:srgbClr val="92D05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7" name="Straight Connector 56"/>
          <xdr:cNvCxnSpPr/>
        </xdr:nvCxnSpPr>
        <xdr:spPr>
          <a:xfrm flipV="1">
            <a:off x="2006619" y="6936257"/>
            <a:ext cx="5319710" cy="0"/>
          </a:xfrm>
          <a:prstGeom prst="line">
            <a:avLst/>
          </a:prstGeom>
          <a:ln w="12700">
            <a:solidFill>
              <a:srgbClr val="FE228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446484</xdr:colOff>
      <xdr:row>4</xdr:row>
      <xdr:rowOff>142875</xdr:rowOff>
    </xdr:from>
    <xdr:to>
      <xdr:col>23</xdr:col>
      <xdr:colOff>196848</xdr:colOff>
      <xdr:row>8</xdr:row>
      <xdr:rowOff>112395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4515" y="904875"/>
          <a:ext cx="2786458" cy="731520"/>
        </a:xfrm>
        <a:prstGeom prst="rect">
          <a:avLst/>
        </a:prstGeom>
        <a:effectLst>
          <a:reflection blurRad="6350" stA="50000" endA="300" endPos="55000" dir="5400000" sy="-100000" algn="bl" rotWithShape="0"/>
        </a:effectLst>
      </xdr:spPr>
    </xdr:pic>
    <xdr:clientData/>
  </xdr:twoCellAnchor>
  <xdr:twoCellAnchor>
    <xdr:from>
      <xdr:col>19</xdr:col>
      <xdr:colOff>190497</xdr:colOff>
      <xdr:row>3</xdr:row>
      <xdr:rowOff>130969</xdr:rowOff>
    </xdr:from>
    <xdr:to>
      <xdr:col>22</xdr:col>
      <xdr:colOff>492916</xdr:colOff>
      <xdr:row>5</xdr:row>
      <xdr:rowOff>45244</xdr:rowOff>
    </xdr:to>
    <xdr:sp macro="" textlink="">
      <xdr:nvSpPr>
        <xdr:cNvPr id="3" name="Text Box 11"/>
        <xdr:cNvSpPr txBox="1"/>
      </xdr:nvSpPr>
      <xdr:spPr>
        <a:xfrm>
          <a:off x="11753847" y="702469"/>
          <a:ext cx="2131219" cy="2952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GB" sz="1000" cap="small" spc="150">
              <a:effectLst/>
              <a:latin typeface="Arial"/>
              <a:ea typeface="Calibri"/>
              <a:cs typeface="Times New Roman"/>
            </a:rPr>
            <a:t>56</a:t>
          </a:r>
          <a:r>
            <a:rPr lang="en-GB" sz="1000" cap="small" spc="150" baseline="30000">
              <a:effectLst/>
              <a:latin typeface="Arial"/>
              <a:ea typeface="Calibri"/>
              <a:cs typeface="Times New Roman"/>
            </a:rPr>
            <a:t>th </a:t>
          </a:r>
          <a:r>
            <a:rPr lang="en-GB" sz="1000" cap="small" spc="150">
              <a:effectLst/>
              <a:latin typeface="Arial"/>
              <a:ea typeface="Calibri"/>
              <a:cs typeface="Times New Roman"/>
            </a:rPr>
            <a:t>Annual Convention</a:t>
          </a:r>
          <a:endParaRPr lang="en-US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</xdr:col>
      <xdr:colOff>412749</xdr:colOff>
      <xdr:row>45</xdr:row>
      <xdr:rowOff>91281</xdr:rowOff>
    </xdr:from>
    <xdr:to>
      <xdr:col>23</xdr:col>
      <xdr:colOff>210324</xdr:colOff>
      <xdr:row>49</xdr:row>
      <xdr:rowOff>109800</xdr:rowOff>
    </xdr:to>
    <xdr:grpSp>
      <xdr:nvGrpSpPr>
        <xdr:cNvPr id="4" name="Group 3"/>
        <xdr:cNvGrpSpPr/>
      </xdr:nvGrpSpPr>
      <xdr:grpSpPr>
        <a:xfrm>
          <a:off x="1019968" y="10259219"/>
          <a:ext cx="13144481" cy="780519"/>
          <a:chOff x="498750" y="6379096"/>
          <a:chExt cx="13144699" cy="780519"/>
        </a:xfrm>
      </xdr:grpSpPr>
      <xdr:pic>
        <xdr:nvPicPr>
          <xdr:cNvPr id="5" name="Picture 4"/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726668" y="6379096"/>
            <a:ext cx="916781" cy="780519"/>
          </a:xfrm>
          <a:prstGeom prst="rect">
            <a:avLst/>
          </a:prstGeom>
        </xdr:spPr>
      </xdr:pic>
      <xdr:cxnSp macro="">
        <xdr:nvCxnSpPr>
          <xdr:cNvPr id="6" name="Straight Connector 5"/>
          <xdr:cNvCxnSpPr/>
        </xdr:nvCxnSpPr>
        <xdr:spPr>
          <a:xfrm>
            <a:off x="498750" y="6745550"/>
            <a:ext cx="11900803" cy="0"/>
          </a:xfrm>
          <a:prstGeom prst="line">
            <a:avLst/>
          </a:prstGeom>
          <a:ln w="28575">
            <a:solidFill>
              <a:srgbClr val="00B0F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Straight Connector 6"/>
          <xdr:cNvCxnSpPr/>
        </xdr:nvCxnSpPr>
        <xdr:spPr>
          <a:xfrm>
            <a:off x="648505" y="6792119"/>
            <a:ext cx="11900803" cy="0"/>
          </a:xfrm>
          <a:prstGeom prst="line">
            <a:avLst/>
          </a:prstGeom>
          <a:ln w="28575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Straight Connector 7"/>
          <xdr:cNvCxnSpPr/>
        </xdr:nvCxnSpPr>
        <xdr:spPr>
          <a:xfrm>
            <a:off x="826041" y="6861177"/>
            <a:ext cx="11900803" cy="0"/>
          </a:xfrm>
          <a:prstGeom prst="line">
            <a:avLst/>
          </a:prstGeom>
          <a:ln w="28575">
            <a:solidFill>
              <a:srgbClr val="92D05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Straight Connector 8"/>
          <xdr:cNvCxnSpPr/>
        </xdr:nvCxnSpPr>
        <xdr:spPr>
          <a:xfrm>
            <a:off x="978443" y="6932881"/>
            <a:ext cx="11900803" cy="0"/>
          </a:xfrm>
          <a:prstGeom prst="line">
            <a:avLst/>
          </a:prstGeom>
          <a:ln w="28575">
            <a:solidFill>
              <a:srgbClr val="FE228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6"/>
  <sheetViews>
    <sheetView showGridLines="0" tabSelected="1" zoomScaleNormal="100" workbookViewId="0">
      <selection activeCell="I7" sqref="I7"/>
    </sheetView>
  </sheetViews>
  <sheetFormatPr defaultColWidth="0" defaultRowHeight="12.75" customHeight="1" zeroHeight="1" x14ac:dyDescent="0.2"/>
  <cols>
    <col min="1" max="1" width="3.7109375" style="45" customWidth="1"/>
    <col min="2" max="10" width="9.140625" style="45" customWidth="1"/>
    <col min="11" max="16384" width="9.140625" style="45" hidden="1"/>
  </cols>
  <sheetData>
    <row r="1" spans="1:3" s="114" customFormat="1" ht="12.75" customHeight="1" x14ac:dyDescent="0.2">
      <c r="A1" s="113" t="s">
        <v>96</v>
      </c>
    </row>
    <row r="2" spans="1:3" x14ac:dyDescent="0.2"/>
    <row r="3" spans="1:3" x14ac:dyDescent="0.2">
      <c r="B3" s="46" t="s">
        <v>53</v>
      </c>
    </row>
    <row r="4" spans="1:3" x14ac:dyDescent="0.2">
      <c r="B4" s="46" t="s">
        <v>54</v>
      </c>
    </row>
    <row r="5" spans="1:3" x14ac:dyDescent="0.2">
      <c r="B5" s="46" t="s">
        <v>55</v>
      </c>
    </row>
    <row r="6" spans="1:3" x14ac:dyDescent="0.2">
      <c r="B6" s="46" t="s">
        <v>56</v>
      </c>
    </row>
    <row r="7" spans="1:3" x14ac:dyDescent="0.2">
      <c r="B7" s="46"/>
    </row>
    <row r="8" spans="1:3" hidden="1" x14ac:dyDescent="0.2">
      <c r="B8" s="46"/>
    </row>
    <row r="9" spans="1:3" hidden="1" x14ac:dyDescent="0.2">
      <c r="B9" s="46"/>
    </row>
    <row r="10" spans="1:3" ht="12.75" hidden="1" customHeight="1" x14ac:dyDescent="0.2">
      <c r="B10" s="47"/>
      <c r="C10" s="47"/>
    </row>
    <row r="11" spans="1:3" hidden="1" x14ac:dyDescent="0.2">
      <c r="B11" s="47"/>
      <c r="C11" s="47"/>
    </row>
    <row r="12" spans="1:3" hidden="1" x14ac:dyDescent="0.2">
      <c r="B12" s="47"/>
      <c r="C12" s="47"/>
    </row>
    <row r="13" spans="1:3" hidden="1" x14ac:dyDescent="0.2">
      <c r="B13" s="47"/>
      <c r="C13" s="47"/>
    </row>
    <row r="14" spans="1:3" hidden="1" x14ac:dyDescent="0.2">
      <c r="B14" s="47"/>
      <c r="C14" s="47"/>
    </row>
    <row r="15" spans="1:3" hidden="1" x14ac:dyDescent="0.2"/>
    <row r="16" spans="1:3" hidden="1" x14ac:dyDescent="0.2"/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</sheetPr>
  <dimension ref="A1:V72"/>
  <sheetViews>
    <sheetView showGridLines="0" zoomScale="80" zoomScaleNormal="80" workbookViewId="0"/>
  </sheetViews>
  <sheetFormatPr defaultColWidth="0" defaultRowHeight="14.25" customHeight="1" zeroHeight="1" x14ac:dyDescent="0.25"/>
  <cols>
    <col min="1" max="2" width="3.7109375" style="2" customWidth="1"/>
    <col min="3" max="3" width="5.7109375" style="2" customWidth="1"/>
    <col min="4" max="4" width="17.7109375" style="2" customWidth="1"/>
    <col min="5" max="5" width="16.7109375" style="2" customWidth="1"/>
    <col min="6" max="6" width="3.7109375" style="2" customWidth="1"/>
    <col min="7" max="7" width="10.7109375" style="2" customWidth="1"/>
    <col min="8" max="8" width="13.7109375" style="2" customWidth="1"/>
    <col min="9" max="9" width="19.7109375" style="2" customWidth="1"/>
    <col min="10" max="10" width="15.7109375" style="2" customWidth="1"/>
    <col min="11" max="11" width="11.7109375" style="2" customWidth="1"/>
    <col min="12" max="12" width="13.7109375" style="2" customWidth="1"/>
    <col min="13" max="13" width="6.85546875" style="2" customWidth="1"/>
    <col min="14" max="14" width="18.28515625" style="2" customWidth="1"/>
    <col min="15" max="15" width="12.28515625" style="2" customWidth="1"/>
    <col min="16" max="16" width="7.28515625" style="2" customWidth="1"/>
    <col min="17" max="18" width="6.5703125" style="2" customWidth="1"/>
    <col min="19" max="19" width="7.28515625" style="2" customWidth="1"/>
    <col min="20" max="21" width="6.5703125" style="2" customWidth="1"/>
    <col min="22" max="22" width="5.42578125" style="2" customWidth="1"/>
    <col min="23" max="16384" width="0" style="2" hidden="1"/>
  </cols>
  <sheetData>
    <row r="1" spans="1:2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5" x14ac:dyDescent="0.25">
      <c r="A8" s="80" t="s">
        <v>0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1" t="s">
        <v>1</v>
      </c>
      <c r="M8" s="81"/>
      <c r="N8" s="81"/>
      <c r="O8" s="81"/>
      <c r="P8" s="81"/>
      <c r="Q8" s="81"/>
      <c r="R8" s="81"/>
      <c r="S8" s="81"/>
      <c r="T8" s="81"/>
      <c r="U8" s="81"/>
      <c r="V8" s="1"/>
    </row>
    <row r="9" spans="1:22" x14ac:dyDescent="0.25">
      <c r="A9" s="3"/>
      <c r="B9" s="4"/>
      <c r="C9" s="5"/>
      <c r="D9" s="6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4"/>
      <c r="R9" s="4"/>
      <c r="S9" s="5"/>
      <c r="T9" s="5"/>
      <c r="U9" s="5"/>
      <c r="V9" s="1"/>
    </row>
    <row r="10" spans="1:22" x14ac:dyDescent="0.25">
      <c r="A10" s="4"/>
      <c r="B10" s="4"/>
      <c r="C10" s="4"/>
      <c r="D10" s="4" t="s">
        <v>2</v>
      </c>
      <c r="E10" s="7"/>
      <c r="F10" s="8"/>
      <c r="G10" s="8"/>
      <c r="H10" s="8"/>
      <c r="I10" s="9"/>
      <c r="J10" s="10"/>
      <c r="K10" s="4"/>
      <c r="L10" s="11" t="str">
        <f>IF(E10=0,"",E10)</f>
        <v/>
      </c>
      <c r="M10" s="12"/>
      <c r="N10" s="12"/>
      <c r="O10" s="12"/>
      <c r="P10" s="12"/>
      <c r="Q10" s="12"/>
      <c r="R10" s="12"/>
      <c r="S10" s="13"/>
      <c r="T10" s="4"/>
      <c r="U10" s="4"/>
      <c r="V10" s="1"/>
    </row>
    <row r="11" spans="1:22" x14ac:dyDescent="0.25">
      <c r="A11" s="4"/>
      <c r="B11" s="4"/>
      <c r="C11" s="4"/>
      <c r="D11" s="4" t="s">
        <v>3</v>
      </c>
      <c r="E11" s="7"/>
      <c r="F11" s="8"/>
      <c r="G11" s="8"/>
      <c r="H11" s="8"/>
      <c r="I11" s="9"/>
      <c r="J11" s="10"/>
      <c r="K11" s="4"/>
      <c r="L11" s="14" t="str">
        <f>IF(E11=0,"",E11)</f>
        <v/>
      </c>
      <c r="M11" s="15"/>
      <c r="N11" s="12"/>
      <c r="O11" s="12"/>
      <c r="P11" s="12"/>
      <c r="Q11" s="12"/>
      <c r="R11" s="12"/>
      <c r="S11" s="13"/>
      <c r="T11" s="4"/>
      <c r="U11" s="4"/>
      <c r="V11" s="1"/>
    </row>
    <row r="12" spans="1:22" x14ac:dyDescent="0.25">
      <c r="A12" s="4"/>
      <c r="B12" s="4"/>
      <c r="C12" s="4"/>
      <c r="D12" s="4" t="s">
        <v>4</v>
      </c>
      <c r="E12" s="7"/>
      <c r="F12" s="8"/>
      <c r="G12" s="9"/>
      <c r="H12" s="4"/>
      <c r="I12" s="4"/>
      <c r="J12" s="10"/>
      <c r="K12" s="4"/>
      <c r="L12" s="16" t="str">
        <f>IF(E12=0,"",E12)</f>
        <v/>
      </c>
      <c r="M12" s="17"/>
      <c r="N12" s="18"/>
      <c r="O12" s="4"/>
      <c r="P12" s="4"/>
      <c r="Q12" s="12"/>
      <c r="R12" s="12"/>
      <c r="S12" s="4"/>
      <c r="T12" s="4"/>
      <c r="U12" s="4"/>
      <c r="V12" s="1"/>
    </row>
    <row r="13" spans="1:22" x14ac:dyDescent="0.25">
      <c r="A13" s="4"/>
      <c r="B13" s="4"/>
      <c r="C13" s="4"/>
      <c r="D13" s="4" t="s">
        <v>5</v>
      </c>
      <c r="E13" s="19"/>
      <c r="F13" s="4"/>
      <c r="G13" s="4"/>
      <c r="H13" s="4" t="s">
        <v>6</v>
      </c>
      <c r="I13" s="20"/>
      <c r="J13" s="10"/>
      <c r="K13" s="4"/>
      <c r="L13" s="21" t="str">
        <f>IF(E13=0,"",E13)</f>
        <v/>
      </c>
      <c r="M13" s="22"/>
      <c r="N13" s="4"/>
      <c r="O13" s="4" t="s">
        <v>7</v>
      </c>
      <c r="P13" s="4"/>
      <c r="Q13" s="82" t="str">
        <f>IF(I13=0,"",I13)</f>
        <v/>
      </c>
      <c r="R13" s="83"/>
      <c r="S13" s="4"/>
      <c r="T13" s="4"/>
      <c r="U13" s="4"/>
      <c r="V13" s="1"/>
    </row>
    <row r="14" spans="1:22" ht="15" customHeight="1" x14ac:dyDescent="0.25">
      <c r="A14" s="84"/>
      <c r="B14" s="84"/>
      <c r="C14" s="4"/>
      <c r="D14" s="4" t="s">
        <v>8</v>
      </c>
      <c r="E14" s="23"/>
      <c r="F14" s="24" t="str">
        <f>IF(E14&lt;DATE(2015,7,1),"Early Bird Rates","Regular Rates")</f>
        <v>Early Bird Rates</v>
      </c>
      <c r="G14" s="4"/>
      <c r="H14" s="4" t="s">
        <v>9</v>
      </c>
      <c r="I14" s="10">
        <f>COUNTIF($A$19:$A$33,TRUE)</f>
        <v>0</v>
      </c>
      <c r="J14" s="10"/>
      <c r="K14" s="4"/>
      <c r="L14" s="25" t="str">
        <f>IF(E14=0,"",E14)</f>
        <v/>
      </c>
      <c r="M14" s="13"/>
      <c r="N14" s="26" t="str">
        <f>IF(F14=0,"",F14)</f>
        <v>Early Bird Rates</v>
      </c>
      <c r="O14" s="4" t="s">
        <v>9</v>
      </c>
      <c r="P14" s="4"/>
      <c r="Q14" s="27" t="str">
        <f>IF(I14=0,"",I14)</f>
        <v/>
      </c>
      <c r="R14" s="4"/>
      <c r="S14" s="4"/>
      <c r="T14" s="4"/>
      <c r="U14" s="4"/>
      <c r="V14" s="1"/>
    </row>
    <row r="15" spans="1:22" x14ac:dyDescent="0.25">
      <c r="A15" s="84"/>
      <c r="B15" s="84"/>
      <c r="C15" s="4"/>
      <c r="D15" s="4"/>
      <c r="E15" s="4"/>
      <c r="F15" s="4"/>
      <c r="G15" s="4"/>
      <c r="H15" s="4"/>
      <c r="I15" s="4"/>
      <c r="J15" s="4"/>
      <c r="K15" s="4"/>
      <c r="L15" s="4"/>
      <c r="M15" s="28"/>
      <c r="N15" s="4"/>
      <c r="O15" s="3"/>
      <c r="P15" s="4"/>
      <c r="Q15" s="4"/>
      <c r="R15" s="4"/>
      <c r="S15" s="4"/>
      <c r="T15" s="4"/>
      <c r="U15" s="4"/>
      <c r="V15" s="1"/>
    </row>
    <row r="16" spans="1:22" ht="15" customHeight="1" x14ac:dyDescent="0.25">
      <c r="A16" s="84"/>
      <c r="B16" s="84"/>
      <c r="C16" s="85" t="s">
        <v>10</v>
      </c>
      <c r="D16" s="85"/>
      <c r="E16" s="85"/>
      <c r="F16" s="85"/>
      <c r="G16" s="85"/>
      <c r="H16" s="85"/>
      <c r="I16" s="85"/>
      <c r="J16" s="85"/>
      <c r="K16" s="85"/>
      <c r="L16" s="86" t="s">
        <v>11</v>
      </c>
      <c r="M16" s="87"/>
      <c r="N16" s="87"/>
      <c r="O16" s="88"/>
      <c r="P16" s="85" t="s">
        <v>12</v>
      </c>
      <c r="Q16" s="85"/>
      <c r="R16" s="85"/>
      <c r="S16" s="85"/>
      <c r="T16" s="85"/>
      <c r="U16" s="85"/>
      <c r="V16" s="1"/>
    </row>
    <row r="17" spans="1:22" ht="18" customHeight="1" x14ac:dyDescent="0.25">
      <c r="A17" s="84"/>
      <c r="B17" s="84"/>
      <c r="C17" s="77" t="s">
        <v>13</v>
      </c>
      <c r="D17" s="77" t="s">
        <v>14</v>
      </c>
      <c r="E17" s="77" t="s">
        <v>15</v>
      </c>
      <c r="F17" s="77" t="s">
        <v>16</v>
      </c>
      <c r="G17" s="77" t="s">
        <v>17</v>
      </c>
      <c r="H17" s="77" t="s">
        <v>18</v>
      </c>
      <c r="I17" s="77" t="s">
        <v>19</v>
      </c>
      <c r="J17" s="77" t="s">
        <v>20</v>
      </c>
      <c r="K17" s="93" t="s">
        <v>21</v>
      </c>
      <c r="L17" s="77" t="s">
        <v>22</v>
      </c>
      <c r="M17" s="90" t="s">
        <v>23</v>
      </c>
      <c r="N17" s="90" t="s">
        <v>24</v>
      </c>
      <c r="O17" s="91" t="s">
        <v>25</v>
      </c>
      <c r="P17" s="89" t="s">
        <v>26</v>
      </c>
      <c r="Q17" s="89"/>
      <c r="R17" s="89"/>
      <c r="S17" s="89" t="s">
        <v>27</v>
      </c>
      <c r="T17" s="89"/>
      <c r="U17" s="89"/>
      <c r="V17" s="1"/>
    </row>
    <row r="18" spans="1:22" ht="18" customHeight="1" x14ac:dyDescent="0.25">
      <c r="A18" s="84"/>
      <c r="B18" s="84"/>
      <c r="C18" s="78"/>
      <c r="D18" s="78"/>
      <c r="E18" s="78"/>
      <c r="F18" s="78"/>
      <c r="G18" s="78"/>
      <c r="H18" s="78"/>
      <c r="I18" s="78"/>
      <c r="J18" s="78"/>
      <c r="K18" s="93"/>
      <c r="L18" s="78"/>
      <c r="M18" s="90"/>
      <c r="N18" s="90"/>
      <c r="O18" s="92"/>
      <c r="P18" s="75" t="s">
        <v>28</v>
      </c>
      <c r="Q18" s="75" t="s">
        <v>29</v>
      </c>
      <c r="R18" s="75" t="s">
        <v>30</v>
      </c>
      <c r="S18" s="75" t="s">
        <v>28</v>
      </c>
      <c r="T18" s="75" t="s">
        <v>29</v>
      </c>
      <c r="U18" s="75" t="s">
        <v>30</v>
      </c>
      <c r="V18" s="1"/>
    </row>
    <row r="19" spans="1:22" ht="15" x14ac:dyDescent="0.25">
      <c r="A19" s="29" t="b">
        <v>0</v>
      </c>
      <c r="B19" s="4">
        <v>1</v>
      </c>
      <c r="C19" s="30"/>
      <c r="D19" s="30"/>
      <c r="E19" s="30"/>
      <c r="F19" s="30"/>
      <c r="G19" s="30"/>
      <c r="H19" s="31"/>
      <c r="I19" s="32"/>
      <c r="J19" s="30"/>
      <c r="K19" s="30"/>
      <c r="L19" s="30"/>
      <c r="M19" s="30"/>
      <c r="N19" s="30"/>
      <c r="O19" s="33">
        <f>IF(A19=FALSE,0,VLOOKUP($L19,'Reg Form'!$G$61:$K$63,1+IF(OR(K19="",LOWER($K19)="guest"),2,0)+IF($F$14="Early Bird Rates",1,2),FALSE)+IF($M19="Yes",IF($L19="Single",IF($F$14="Early Bird Rates",'Reg Form'!$H$66,'Reg Form'!$I$66),"!!!"),0))</f>
        <v>0</v>
      </c>
      <c r="P19" s="34"/>
      <c r="Q19" s="35"/>
      <c r="R19" s="30"/>
      <c r="S19" s="34"/>
      <c r="T19" s="35"/>
      <c r="U19" s="30"/>
      <c r="V19" s="1"/>
    </row>
    <row r="20" spans="1:22" x14ac:dyDescent="0.25">
      <c r="A20" s="29" t="b">
        <v>0</v>
      </c>
      <c r="B20" s="4">
        <f>B19+1</f>
        <v>2</v>
      </c>
      <c r="C20" s="30"/>
      <c r="D20" s="30"/>
      <c r="E20" s="30"/>
      <c r="F20" s="30"/>
      <c r="G20" s="30"/>
      <c r="H20" s="31"/>
      <c r="I20" s="36"/>
      <c r="J20" s="30"/>
      <c r="K20" s="30"/>
      <c r="L20" s="30"/>
      <c r="M20" s="30"/>
      <c r="N20" s="30"/>
      <c r="O20" s="33">
        <f>IF(A20=FALSE,0,VLOOKUP($L20,'Reg Form'!$G$61:$K$63,1+IF(OR(K20="",LOWER($K20)="guest"),2,0)+IF($F$14="Early Bird Rates",1,2),FALSE)+IF($M20="Yes",IF($L20="Single",IF($F$14="Early Bird Rates",'Reg Form'!$H$66,'Reg Form'!$I$66),"!!!"),0))</f>
        <v>0</v>
      </c>
      <c r="P20" s="34"/>
      <c r="Q20" s="35"/>
      <c r="R20" s="30"/>
      <c r="S20" s="34"/>
      <c r="T20" s="35"/>
      <c r="U20" s="30"/>
      <c r="V20" s="1"/>
    </row>
    <row r="21" spans="1:22" x14ac:dyDescent="0.25">
      <c r="A21" s="29" t="b">
        <v>0</v>
      </c>
      <c r="B21" s="4">
        <f t="shared" ref="B21:B33" si="0">B20+1</f>
        <v>3</v>
      </c>
      <c r="C21" s="30"/>
      <c r="D21" s="30"/>
      <c r="E21" s="30"/>
      <c r="F21" s="30"/>
      <c r="G21" s="30"/>
      <c r="H21" s="31"/>
      <c r="I21" s="36"/>
      <c r="J21" s="30"/>
      <c r="K21" s="30"/>
      <c r="L21" s="30"/>
      <c r="M21" s="30"/>
      <c r="N21" s="30"/>
      <c r="O21" s="33">
        <f>IF(A21=FALSE,0,VLOOKUP($L21,'Reg Form'!$G$61:$K$63,1+IF(OR(K21="",LOWER($K21)="guest"),2,0)+IF($F$14="Early Bird Rates",1,2),FALSE)+IF($M21="Yes",IF($L21="Single",IF($F$14="Early Bird Rates",'Reg Form'!$H$66,'Reg Form'!$I$66),"!!!"),0))</f>
        <v>0</v>
      </c>
      <c r="P21" s="34"/>
      <c r="Q21" s="35"/>
      <c r="R21" s="30"/>
      <c r="S21" s="34"/>
      <c r="T21" s="35"/>
      <c r="U21" s="30"/>
      <c r="V21" s="1"/>
    </row>
    <row r="22" spans="1:22" x14ac:dyDescent="0.25">
      <c r="A22" s="29" t="b">
        <v>0</v>
      </c>
      <c r="B22" s="4">
        <f t="shared" si="0"/>
        <v>4</v>
      </c>
      <c r="C22" s="30"/>
      <c r="D22" s="30"/>
      <c r="E22" s="30"/>
      <c r="F22" s="30"/>
      <c r="G22" s="30"/>
      <c r="H22" s="31"/>
      <c r="I22" s="36"/>
      <c r="J22" s="30"/>
      <c r="K22" s="30"/>
      <c r="L22" s="30"/>
      <c r="M22" s="30"/>
      <c r="N22" s="30"/>
      <c r="O22" s="33">
        <f>IF(A22=FALSE,0,VLOOKUP($L22,'Reg Form'!$G$61:$K$63,1+IF(OR(K22="",LOWER($K22)="guest"),2,0)+IF($F$14="Early Bird Rates",1,2),FALSE)+IF($M22="Yes",IF($L22="Single",IF($F$14="Early Bird Rates",'Reg Form'!$H$66,'Reg Form'!$I$66),"!!!"),0))</f>
        <v>0</v>
      </c>
      <c r="P22" s="34"/>
      <c r="Q22" s="35"/>
      <c r="R22" s="30"/>
      <c r="S22" s="34"/>
      <c r="T22" s="35"/>
      <c r="U22" s="30"/>
      <c r="V22" s="1"/>
    </row>
    <row r="23" spans="1:22" x14ac:dyDescent="0.25">
      <c r="A23" s="29" t="b">
        <v>0</v>
      </c>
      <c r="B23" s="4">
        <f t="shared" si="0"/>
        <v>5</v>
      </c>
      <c r="C23" s="30"/>
      <c r="D23" s="30"/>
      <c r="E23" s="30"/>
      <c r="F23" s="30"/>
      <c r="G23" s="30"/>
      <c r="H23" s="31"/>
      <c r="I23" s="36"/>
      <c r="J23" s="30"/>
      <c r="K23" s="30"/>
      <c r="L23" s="30"/>
      <c r="M23" s="30"/>
      <c r="N23" s="30"/>
      <c r="O23" s="33">
        <f>IF(A23=FALSE,0,VLOOKUP($L23,'Reg Form'!$G$61:$K$63,1+IF(OR(K23="",LOWER($K23)="guest"),2,0)+IF($F$14="Early Bird Rates",1,2),FALSE)+IF($M23="Yes",IF($L23="Single",IF($F$14="Early Bird Rates",'Reg Form'!$H$66,'Reg Form'!$I$66),"!!!"),0))</f>
        <v>0</v>
      </c>
      <c r="P23" s="34"/>
      <c r="Q23" s="35"/>
      <c r="R23" s="30"/>
      <c r="S23" s="34"/>
      <c r="T23" s="35"/>
      <c r="U23" s="30"/>
      <c r="V23" s="1"/>
    </row>
    <row r="24" spans="1:22" x14ac:dyDescent="0.25">
      <c r="A24" s="29" t="b">
        <v>0</v>
      </c>
      <c r="B24" s="4">
        <f t="shared" si="0"/>
        <v>6</v>
      </c>
      <c r="C24" s="30"/>
      <c r="D24" s="30"/>
      <c r="E24" s="30"/>
      <c r="F24" s="30"/>
      <c r="G24" s="30"/>
      <c r="H24" s="31"/>
      <c r="I24" s="36"/>
      <c r="J24" s="30"/>
      <c r="K24" s="30"/>
      <c r="L24" s="30"/>
      <c r="M24" s="30"/>
      <c r="N24" s="30"/>
      <c r="O24" s="33">
        <f>IF(A24=FALSE,0,VLOOKUP($L24,'Reg Form'!$G$61:$K$63,1+IF(OR(K24="",LOWER($K24)="guest"),2,0)+IF($F$14="Early Bird Rates",1,2),FALSE)+IF($M24="Yes",IF($L24="Single",IF($F$14="Early Bird Rates",'Reg Form'!$H$66,'Reg Form'!$I$66),"!!!"),0))</f>
        <v>0</v>
      </c>
      <c r="P24" s="34"/>
      <c r="Q24" s="35"/>
      <c r="R24" s="30"/>
      <c r="S24" s="34"/>
      <c r="T24" s="35"/>
      <c r="U24" s="30"/>
      <c r="V24" s="1"/>
    </row>
    <row r="25" spans="1:22" x14ac:dyDescent="0.25">
      <c r="A25" s="29" t="b">
        <v>0</v>
      </c>
      <c r="B25" s="4">
        <f t="shared" si="0"/>
        <v>7</v>
      </c>
      <c r="C25" s="30"/>
      <c r="D25" s="30"/>
      <c r="E25" s="30"/>
      <c r="F25" s="30"/>
      <c r="G25" s="30"/>
      <c r="H25" s="31"/>
      <c r="I25" s="36"/>
      <c r="J25" s="30"/>
      <c r="K25" s="30"/>
      <c r="L25" s="30"/>
      <c r="M25" s="30"/>
      <c r="N25" s="30"/>
      <c r="O25" s="33">
        <f>IF(A25=FALSE,0,VLOOKUP($L25,'Reg Form'!$G$61:$K$63,1+IF(OR(K25="",LOWER($K25)="guest"),2,0)+IF($F$14="Early Bird Rates",1,2),FALSE)+IF($M25="Yes",IF($L25="Single",IF($F$14="Early Bird Rates",'Reg Form'!$H$66,'Reg Form'!$I$66),"!!!"),0))</f>
        <v>0</v>
      </c>
      <c r="P25" s="34"/>
      <c r="Q25" s="35"/>
      <c r="R25" s="30"/>
      <c r="S25" s="34"/>
      <c r="T25" s="35"/>
      <c r="U25" s="30"/>
      <c r="V25" s="1"/>
    </row>
    <row r="26" spans="1:22" x14ac:dyDescent="0.25">
      <c r="A26" s="29" t="b">
        <v>0</v>
      </c>
      <c r="B26" s="4">
        <f t="shared" si="0"/>
        <v>8</v>
      </c>
      <c r="C26" s="30"/>
      <c r="D26" s="30"/>
      <c r="E26" s="30"/>
      <c r="F26" s="30"/>
      <c r="G26" s="30"/>
      <c r="H26" s="31"/>
      <c r="I26" s="36"/>
      <c r="J26" s="30"/>
      <c r="K26" s="30"/>
      <c r="L26" s="30"/>
      <c r="M26" s="30"/>
      <c r="N26" s="30"/>
      <c r="O26" s="33">
        <f>IF(A26=FALSE,0,VLOOKUP($L26,'Reg Form'!$G$61:$K$63,1+IF(OR(K26="",LOWER($K26)="guest"),2,0)+IF($F$14="Early Bird Rates",1,2),FALSE)+IF($M26="Yes",IF($L26="Single",IF($F$14="Early Bird Rates",'Reg Form'!$H$66,'Reg Form'!$I$66),"!!!"),0))</f>
        <v>0</v>
      </c>
      <c r="P26" s="34"/>
      <c r="Q26" s="35"/>
      <c r="R26" s="30"/>
      <c r="S26" s="34"/>
      <c r="T26" s="35"/>
      <c r="U26" s="30"/>
      <c r="V26" s="1"/>
    </row>
    <row r="27" spans="1:22" x14ac:dyDescent="0.25">
      <c r="A27" s="29" t="b">
        <v>0</v>
      </c>
      <c r="B27" s="4">
        <f t="shared" si="0"/>
        <v>9</v>
      </c>
      <c r="C27" s="30"/>
      <c r="D27" s="30"/>
      <c r="E27" s="30"/>
      <c r="F27" s="30"/>
      <c r="G27" s="30"/>
      <c r="H27" s="31"/>
      <c r="I27" s="36"/>
      <c r="J27" s="30"/>
      <c r="K27" s="30"/>
      <c r="L27" s="30"/>
      <c r="M27" s="30"/>
      <c r="N27" s="30"/>
      <c r="O27" s="33">
        <f>IF(A27=FALSE,0,VLOOKUP($L27,'Reg Form'!$G$61:$K$63,1+IF(OR(K27="",LOWER($K27)="guest"),2,0)+IF($F$14="Early Bird Rates",1,2),FALSE)+IF($M27="Yes",IF($L27="Single",IF($F$14="Early Bird Rates",'Reg Form'!$H$66,'Reg Form'!$I$66),"!!!"),0))</f>
        <v>0</v>
      </c>
      <c r="P27" s="34"/>
      <c r="Q27" s="35"/>
      <c r="R27" s="30"/>
      <c r="S27" s="34"/>
      <c r="T27" s="35"/>
      <c r="U27" s="30"/>
      <c r="V27" s="1"/>
    </row>
    <row r="28" spans="1:22" x14ac:dyDescent="0.25">
      <c r="A28" s="29" t="b">
        <v>0</v>
      </c>
      <c r="B28" s="4">
        <f t="shared" si="0"/>
        <v>10</v>
      </c>
      <c r="C28" s="30"/>
      <c r="D28" s="30"/>
      <c r="E28" s="30"/>
      <c r="F28" s="30"/>
      <c r="G28" s="30"/>
      <c r="H28" s="31"/>
      <c r="I28" s="36"/>
      <c r="J28" s="30"/>
      <c r="K28" s="30"/>
      <c r="L28" s="30"/>
      <c r="M28" s="30"/>
      <c r="N28" s="30"/>
      <c r="O28" s="33">
        <f>IF(A28=FALSE,0,VLOOKUP($L28,'Reg Form'!$G$61:$K$63,1+IF(OR(K28="",LOWER($K28)="guest"),2,0)+IF($F$14="Early Bird Rates",1,2),FALSE)+IF($M28="Yes",IF($L28="Single",IF($F$14="Early Bird Rates",'Reg Form'!$H$66,'Reg Form'!$I$66),"!!!"),0))</f>
        <v>0</v>
      </c>
      <c r="P28" s="34"/>
      <c r="Q28" s="35"/>
      <c r="R28" s="30"/>
      <c r="S28" s="34"/>
      <c r="T28" s="35"/>
      <c r="U28" s="30"/>
      <c r="V28" s="1"/>
    </row>
    <row r="29" spans="1:22" x14ac:dyDescent="0.25">
      <c r="A29" s="29" t="b">
        <v>0</v>
      </c>
      <c r="B29" s="4">
        <f t="shared" si="0"/>
        <v>11</v>
      </c>
      <c r="C29" s="30"/>
      <c r="D29" s="30"/>
      <c r="E29" s="30"/>
      <c r="F29" s="30"/>
      <c r="G29" s="30"/>
      <c r="H29" s="31"/>
      <c r="I29" s="36"/>
      <c r="J29" s="30"/>
      <c r="K29" s="30"/>
      <c r="L29" s="30"/>
      <c r="M29" s="30"/>
      <c r="N29" s="30"/>
      <c r="O29" s="33">
        <f>IF(A29=FALSE,0,VLOOKUP($L29,'Reg Form'!$G$61:$K$63,1+IF(OR(K29="",LOWER($K29)="guest"),2,0)+IF($F$14="Early Bird Rates",1,2),FALSE)+IF($M29="Yes",IF($L29="Single",IF($F$14="Early Bird Rates",'Reg Form'!$H$66,'Reg Form'!$I$66),"!!!"),0))</f>
        <v>0</v>
      </c>
      <c r="P29" s="34"/>
      <c r="Q29" s="35"/>
      <c r="R29" s="30"/>
      <c r="S29" s="34"/>
      <c r="T29" s="35"/>
      <c r="U29" s="30"/>
      <c r="V29" s="1"/>
    </row>
    <row r="30" spans="1:22" x14ac:dyDescent="0.25">
      <c r="A30" s="29" t="b">
        <v>0</v>
      </c>
      <c r="B30" s="4">
        <f t="shared" si="0"/>
        <v>12</v>
      </c>
      <c r="C30" s="30"/>
      <c r="D30" s="30"/>
      <c r="E30" s="30"/>
      <c r="F30" s="30"/>
      <c r="G30" s="30"/>
      <c r="H30" s="31"/>
      <c r="I30" s="36"/>
      <c r="J30" s="30"/>
      <c r="K30" s="30"/>
      <c r="L30" s="30"/>
      <c r="M30" s="30"/>
      <c r="N30" s="30"/>
      <c r="O30" s="33">
        <f>IF(A30=FALSE,0,VLOOKUP($L30,'Reg Form'!$G$61:$K$63,1+IF(OR(K30="",LOWER($K30)="guest"),2,0)+IF($F$14="Early Bird Rates",1,2),FALSE)+IF($M30="Yes",IF($L30="Single",IF($F$14="Early Bird Rates",'Reg Form'!$H$66,'Reg Form'!$I$66),"!!!"),0))</f>
        <v>0</v>
      </c>
      <c r="P30" s="34"/>
      <c r="Q30" s="35"/>
      <c r="R30" s="30"/>
      <c r="S30" s="34"/>
      <c r="T30" s="35"/>
      <c r="U30" s="30"/>
      <c r="V30" s="1"/>
    </row>
    <row r="31" spans="1:22" x14ac:dyDescent="0.25">
      <c r="A31" s="29" t="b">
        <v>0</v>
      </c>
      <c r="B31" s="4">
        <f t="shared" si="0"/>
        <v>13</v>
      </c>
      <c r="C31" s="30"/>
      <c r="D31" s="30"/>
      <c r="E31" s="30"/>
      <c r="F31" s="30"/>
      <c r="G31" s="30"/>
      <c r="H31" s="31"/>
      <c r="I31" s="36"/>
      <c r="J31" s="30"/>
      <c r="K31" s="30"/>
      <c r="L31" s="30"/>
      <c r="M31" s="30"/>
      <c r="N31" s="30"/>
      <c r="O31" s="33">
        <f>IF(A31=FALSE,0,VLOOKUP($L31,'Reg Form'!$G$61:$K$63,1+IF(OR(K31="",LOWER($K31)="guest"),2,0)+IF($F$14="Early Bird Rates",1,2),FALSE)+IF($M31="Yes",IF($L31="Single",IF($F$14="Early Bird Rates",'Reg Form'!$H$66,'Reg Form'!$I$66),"!!!"),0))</f>
        <v>0</v>
      </c>
      <c r="P31" s="34"/>
      <c r="Q31" s="35"/>
      <c r="R31" s="30"/>
      <c r="S31" s="34"/>
      <c r="T31" s="35"/>
      <c r="U31" s="30"/>
      <c r="V31" s="1"/>
    </row>
    <row r="32" spans="1:22" x14ac:dyDescent="0.25">
      <c r="A32" s="29" t="b">
        <v>0</v>
      </c>
      <c r="B32" s="4">
        <f t="shared" si="0"/>
        <v>14</v>
      </c>
      <c r="C32" s="30"/>
      <c r="D32" s="30"/>
      <c r="E32" s="30"/>
      <c r="F32" s="30"/>
      <c r="G32" s="30"/>
      <c r="H32" s="31"/>
      <c r="I32" s="36"/>
      <c r="J32" s="30"/>
      <c r="K32" s="30"/>
      <c r="L32" s="30"/>
      <c r="M32" s="30"/>
      <c r="N32" s="30"/>
      <c r="O32" s="33">
        <f>IF(A32=FALSE,0,VLOOKUP($L32,'Reg Form'!$G$61:$K$63,1+IF(OR(K32="",LOWER($K32)="guest"),2,0)+IF($F$14="Early Bird Rates",1,2),FALSE)+IF($M32="Yes",IF($L32="Single",IF($F$14="Early Bird Rates",'Reg Form'!$H$66,'Reg Form'!$I$66),"!!!"),0))</f>
        <v>0</v>
      </c>
      <c r="P32" s="34"/>
      <c r="Q32" s="35"/>
      <c r="R32" s="30"/>
      <c r="S32" s="34"/>
      <c r="T32" s="35"/>
      <c r="U32" s="30"/>
      <c r="V32" s="1"/>
    </row>
    <row r="33" spans="1:22" x14ac:dyDescent="0.25">
      <c r="A33" s="29" t="b">
        <v>0</v>
      </c>
      <c r="B33" s="4">
        <f t="shared" si="0"/>
        <v>15</v>
      </c>
      <c r="C33" s="30"/>
      <c r="D33" s="30"/>
      <c r="E33" s="30"/>
      <c r="F33" s="30"/>
      <c r="G33" s="30"/>
      <c r="H33" s="31"/>
      <c r="I33" s="36"/>
      <c r="J33" s="30"/>
      <c r="K33" s="30"/>
      <c r="L33" s="30"/>
      <c r="M33" s="30"/>
      <c r="N33" s="30"/>
      <c r="O33" s="33">
        <f>IF(A33=FALSE,0,VLOOKUP($L33,'Reg Form'!$G$61:$K$63,1+IF(OR(K33="",LOWER($K33)="guest"),2,0)+IF($F$14="Early Bird Rates",1,2),FALSE)+IF($M33="Yes",IF($L33="Single",IF($F$14="Early Bird Rates",'Reg Form'!$H$66,'Reg Form'!$I$66),"!!!"),0))</f>
        <v>0</v>
      </c>
      <c r="P33" s="34"/>
      <c r="Q33" s="35"/>
      <c r="R33" s="30"/>
      <c r="S33" s="34"/>
      <c r="T33" s="35"/>
      <c r="U33" s="30"/>
      <c r="V33" s="1"/>
    </row>
    <row r="34" spans="1:2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8" t="s">
        <v>95</v>
      </c>
      <c r="M34" s="1"/>
      <c r="N34" s="1"/>
      <c r="O34" s="37"/>
      <c r="P34" s="1"/>
      <c r="Q34" s="1"/>
      <c r="R34" s="1"/>
      <c r="S34" s="1"/>
      <c r="T34" s="1"/>
      <c r="U34" s="1"/>
      <c r="V34" s="1"/>
    </row>
    <row r="35" spans="1:2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8"/>
      <c r="M35" s="1"/>
      <c r="N35" s="1"/>
      <c r="O35" s="37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38" t="s">
        <v>31</v>
      </c>
      <c r="M36" s="39"/>
      <c r="N36" s="39"/>
      <c r="O36" s="40">
        <f>SUM(O19:O33)</f>
        <v>0</v>
      </c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4" t="s">
        <v>32</v>
      </c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4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42"/>
      <c r="M39" s="1"/>
      <c r="N39" s="1"/>
      <c r="O39" s="1"/>
      <c r="P39" s="1"/>
      <c r="Q39" s="1"/>
      <c r="R39" s="1"/>
      <c r="S39" s="1"/>
      <c r="U39" s="1"/>
      <c r="V39" s="1"/>
    </row>
    <row r="40" spans="1:2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L40" s="1"/>
      <c r="M40" s="1"/>
      <c r="N40" s="1"/>
      <c r="O40" s="1"/>
      <c r="P40" s="1"/>
      <c r="Q40" s="1"/>
      <c r="R40" s="1"/>
      <c r="S40" s="1"/>
      <c r="U40" s="1"/>
      <c r="V40" s="1"/>
    </row>
    <row r="41" spans="1:22" ht="1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76" t="s">
        <v>33</v>
      </c>
      <c r="L41" s="1"/>
      <c r="M41" s="1"/>
      <c r="N41" s="1"/>
      <c r="O41" s="1"/>
      <c r="P41" s="1"/>
      <c r="Q41" s="1"/>
      <c r="R41" s="1"/>
      <c r="S41" s="1"/>
      <c r="T41" s="76" t="s">
        <v>34</v>
      </c>
      <c r="U41" s="43"/>
      <c r="V41" s="1"/>
    </row>
    <row r="42" spans="1:22" x14ac:dyDescent="0.25"/>
    <row r="43" spans="1:22" x14ac:dyDescent="0.25"/>
    <row r="44" spans="1:22" hidden="1" x14ac:dyDescent="0.25"/>
    <row r="45" spans="1:22" hidden="1" x14ac:dyDescent="0.25"/>
    <row r="46" spans="1:22" hidden="1" x14ac:dyDescent="0.25"/>
    <row r="47" spans="1:22" hidden="1" x14ac:dyDescent="0.25"/>
    <row r="48" spans="1:22" ht="15" hidden="1" x14ac:dyDescent="0.25">
      <c r="G48" t="s">
        <v>13</v>
      </c>
      <c r="H48"/>
      <c r="I48"/>
      <c r="J48"/>
      <c r="K48"/>
      <c r="L48"/>
      <c r="M48"/>
    </row>
    <row r="49" spans="7:13" ht="15" hidden="1" x14ac:dyDescent="0.25">
      <c r="G49" t="s">
        <v>35</v>
      </c>
      <c r="H49"/>
      <c r="I49"/>
      <c r="J49"/>
      <c r="K49"/>
      <c r="L49"/>
      <c r="M49"/>
    </row>
    <row r="50" spans="7:13" ht="15" hidden="1" x14ac:dyDescent="0.25">
      <c r="G50" t="s">
        <v>36</v>
      </c>
      <c r="H50"/>
      <c r="I50"/>
      <c r="J50"/>
      <c r="K50"/>
      <c r="L50"/>
      <c r="M50"/>
    </row>
    <row r="51" spans="7:13" ht="15" hidden="1" x14ac:dyDescent="0.25">
      <c r="G51" t="s">
        <v>37</v>
      </c>
      <c r="H51"/>
      <c r="I51"/>
      <c r="J51"/>
      <c r="K51"/>
      <c r="L51"/>
      <c r="M51"/>
    </row>
    <row r="52" spans="7:13" ht="15" hidden="1" x14ac:dyDescent="0.25">
      <c r="G52" t="s">
        <v>38</v>
      </c>
      <c r="H52"/>
      <c r="I52"/>
      <c r="J52"/>
      <c r="K52"/>
      <c r="L52"/>
      <c r="M52"/>
    </row>
    <row r="53" spans="7:13" ht="15" hidden="1" x14ac:dyDescent="0.25">
      <c r="G53"/>
      <c r="H53"/>
      <c r="I53"/>
      <c r="J53"/>
      <c r="K53"/>
      <c r="L53"/>
      <c r="M53"/>
    </row>
    <row r="54" spans="7:13" ht="15" hidden="1" x14ac:dyDescent="0.25">
      <c r="G54" t="s">
        <v>39</v>
      </c>
      <c r="H54"/>
      <c r="I54"/>
      <c r="J54"/>
      <c r="K54"/>
      <c r="L54"/>
      <c r="M54"/>
    </row>
    <row r="55" spans="7:13" ht="15" hidden="1" x14ac:dyDescent="0.25">
      <c r="G55" t="s">
        <v>40</v>
      </c>
      <c r="H55"/>
      <c r="I55"/>
      <c r="J55"/>
      <c r="K55"/>
      <c r="L55"/>
      <c r="M55"/>
    </row>
    <row r="56" spans="7:13" ht="15" hidden="1" x14ac:dyDescent="0.25">
      <c r="G56" t="s">
        <v>41</v>
      </c>
      <c r="H56"/>
      <c r="I56"/>
      <c r="J56"/>
      <c r="K56"/>
      <c r="L56"/>
      <c r="M56"/>
    </row>
    <row r="57" spans="7:13" ht="15" hidden="1" x14ac:dyDescent="0.25">
      <c r="G57" t="s">
        <v>42</v>
      </c>
      <c r="H57"/>
      <c r="I57"/>
      <c r="J57"/>
      <c r="K57"/>
      <c r="L57"/>
      <c r="M57"/>
    </row>
    <row r="58" spans="7:13" ht="15" hidden="1" x14ac:dyDescent="0.25">
      <c r="G58" t="s">
        <v>43</v>
      </c>
      <c r="H58"/>
      <c r="I58"/>
      <c r="J58"/>
      <c r="K58"/>
      <c r="L58"/>
      <c r="M58"/>
    </row>
    <row r="59" spans="7:13" ht="15" hidden="1" x14ac:dyDescent="0.25">
      <c r="G59"/>
      <c r="H59" s="79" t="s">
        <v>44</v>
      </c>
      <c r="I59" s="79"/>
      <c r="J59" s="79" t="s">
        <v>43</v>
      </c>
      <c r="K59" s="79"/>
      <c r="L59"/>
      <c r="M59"/>
    </row>
    <row r="60" spans="7:13" ht="15" hidden="1" x14ac:dyDescent="0.25">
      <c r="G60" t="s">
        <v>22</v>
      </c>
      <c r="H60" t="s">
        <v>45</v>
      </c>
      <c r="I60" t="s">
        <v>46</v>
      </c>
      <c r="J60" t="s">
        <v>45</v>
      </c>
      <c r="K60" t="s">
        <v>46</v>
      </c>
      <c r="L60"/>
      <c r="M60"/>
    </row>
    <row r="61" spans="7:13" ht="15" hidden="1" x14ac:dyDescent="0.25">
      <c r="G61" t="s">
        <v>47</v>
      </c>
      <c r="H61" s="44">
        <v>15700</v>
      </c>
      <c r="I61" s="44">
        <v>20200</v>
      </c>
      <c r="J61" s="44">
        <v>18500</v>
      </c>
      <c r="K61" s="44">
        <v>23600</v>
      </c>
      <c r="L61"/>
      <c r="M61"/>
    </row>
    <row r="62" spans="7:13" ht="15" hidden="1" x14ac:dyDescent="0.25">
      <c r="G62" t="s">
        <v>48</v>
      </c>
      <c r="H62" s="44">
        <v>12400</v>
      </c>
      <c r="I62" s="44">
        <v>15900</v>
      </c>
      <c r="J62" s="44">
        <v>15200</v>
      </c>
      <c r="K62" s="44">
        <v>19300</v>
      </c>
      <c r="L62"/>
      <c r="M62"/>
    </row>
    <row r="63" spans="7:13" ht="15" hidden="1" x14ac:dyDescent="0.25">
      <c r="G63" t="s">
        <v>49</v>
      </c>
      <c r="H63" s="44">
        <v>9700</v>
      </c>
      <c r="I63" s="44">
        <v>11900</v>
      </c>
      <c r="J63" s="44">
        <v>12500</v>
      </c>
      <c r="K63" s="44">
        <v>15300</v>
      </c>
      <c r="L63"/>
      <c r="M63"/>
    </row>
    <row r="64" spans="7:13" ht="15" hidden="1" x14ac:dyDescent="0.25">
      <c r="G64"/>
      <c r="H64"/>
      <c r="I64"/>
      <c r="J64"/>
      <c r="K64"/>
      <c r="L64"/>
      <c r="M64"/>
    </row>
    <row r="65" spans="7:13" ht="15" hidden="1" x14ac:dyDescent="0.25">
      <c r="G65" t="s">
        <v>43</v>
      </c>
      <c r="H65"/>
      <c r="I65"/>
      <c r="J65"/>
      <c r="K65"/>
      <c r="L65"/>
      <c r="M65"/>
    </row>
    <row r="66" spans="7:13" ht="15" hidden="1" x14ac:dyDescent="0.25">
      <c r="G66" t="s">
        <v>50</v>
      </c>
      <c r="H66" s="44">
        <v>5500</v>
      </c>
      <c r="I66" s="44">
        <v>7100</v>
      </c>
      <c r="J66"/>
      <c r="K66"/>
      <c r="L66"/>
      <c r="M66"/>
    </row>
    <row r="67" spans="7:13" ht="15" hidden="1" x14ac:dyDescent="0.25">
      <c r="G67" t="s">
        <v>51</v>
      </c>
      <c r="H67" s="44"/>
      <c r="I67"/>
      <c r="J67"/>
      <c r="K67"/>
      <c r="L67"/>
      <c r="M67"/>
    </row>
    <row r="68" spans="7:13" ht="15" hidden="1" x14ac:dyDescent="0.25">
      <c r="G68" t="s">
        <v>52</v>
      </c>
      <c r="H68"/>
      <c r="I68"/>
      <c r="J68"/>
      <c r="K68"/>
      <c r="L68"/>
      <c r="M68"/>
    </row>
    <row r="69" spans="7:13" ht="15" hidden="1" x14ac:dyDescent="0.25">
      <c r="G69"/>
      <c r="H69"/>
      <c r="I69"/>
      <c r="J69"/>
      <c r="K69"/>
      <c r="L69"/>
      <c r="M69"/>
    </row>
    <row r="70" spans="7:13" ht="15" hidden="1" x14ac:dyDescent="0.25">
      <c r="G70"/>
      <c r="H70"/>
      <c r="I70"/>
      <c r="J70"/>
      <c r="K70"/>
      <c r="L70"/>
      <c r="M70"/>
    </row>
    <row r="71" spans="7:13" ht="15" hidden="1" x14ac:dyDescent="0.25">
      <c r="G71"/>
      <c r="H71"/>
      <c r="I71"/>
      <c r="J71"/>
      <c r="K71"/>
      <c r="L71"/>
      <c r="M71"/>
    </row>
    <row r="72" spans="7:13" x14ac:dyDescent="0.25"/>
  </sheetData>
  <mergeCells count="24">
    <mergeCell ref="O17:O18"/>
    <mergeCell ref="J17:J18"/>
    <mergeCell ref="K17:K18"/>
    <mergeCell ref="L17:L18"/>
    <mergeCell ref="A8:K8"/>
    <mergeCell ref="L8:U8"/>
    <mergeCell ref="Q13:R13"/>
    <mergeCell ref="A14:B18"/>
    <mergeCell ref="C16:K16"/>
    <mergeCell ref="L16:O16"/>
    <mergeCell ref="P16:U16"/>
    <mergeCell ref="C17:C18"/>
    <mergeCell ref="D17:D18"/>
    <mergeCell ref="E17:E18"/>
    <mergeCell ref="P17:R17"/>
    <mergeCell ref="S17:U17"/>
    <mergeCell ref="F17:F18"/>
    <mergeCell ref="M17:M18"/>
    <mergeCell ref="N17:N18"/>
    <mergeCell ref="G17:G18"/>
    <mergeCell ref="H17:H18"/>
    <mergeCell ref="I17:I18"/>
    <mergeCell ref="H59:I59"/>
    <mergeCell ref="J59:K59"/>
  </mergeCells>
  <conditionalFormatting sqref="C19:I19 K19:N19 P19:Q19 Q20:Q33">
    <cfRule type="expression" dxfId="17" priority="18">
      <formula>$A19=TRUE</formula>
    </cfRule>
  </conditionalFormatting>
  <conditionalFormatting sqref="C20:I33 K20:L33 P20:P33 N20:N33">
    <cfRule type="expression" dxfId="16" priority="17">
      <formula>$A20=TRUE</formula>
    </cfRule>
  </conditionalFormatting>
  <conditionalFormatting sqref="P19">
    <cfRule type="expression" dxfId="15" priority="16">
      <formula>$A19=TRUE</formula>
    </cfRule>
  </conditionalFormatting>
  <conditionalFormatting sqref="P20:P23">
    <cfRule type="expression" dxfId="14" priority="15">
      <formula>$A20=TRUE</formula>
    </cfRule>
  </conditionalFormatting>
  <conditionalFormatting sqref="J19">
    <cfRule type="expression" dxfId="13" priority="14">
      <formula>$A19=TRUE</formula>
    </cfRule>
  </conditionalFormatting>
  <conditionalFormatting sqref="J20:J33">
    <cfRule type="expression" dxfId="12" priority="13">
      <formula>$A20=TRUE</formula>
    </cfRule>
  </conditionalFormatting>
  <conditionalFormatting sqref="R19">
    <cfRule type="expression" dxfId="11" priority="12">
      <formula>$A19=TRUE</formula>
    </cfRule>
  </conditionalFormatting>
  <conditionalFormatting sqref="R24:R33">
    <cfRule type="expression" dxfId="10" priority="11">
      <formula>$A24=TRUE</formula>
    </cfRule>
  </conditionalFormatting>
  <conditionalFormatting sqref="R20:R23">
    <cfRule type="expression" dxfId="9" priority="10">
      <formula>$A20=TRUE</formula>
    </cfRule>
  </conditionalFormatting>
  <conditionalFormatting sqref="S19:T19">
    <cfRule type="expression" dxfId="8" priority="9">
      <formula>$A19=TRUE</formula>
    </cfRule>
  </conditionalFormatting>
  <conditionalFormatting sqref="S20:T33">
    <cfRule type="expression" dxfId="7" priority="8">
      <formula>$A20=TRUE</formula>
    </cfRule>
  </conditionalFormatting>
  <conditionalFormatting sqref="S19">
    <cfRule type="expression" dxfId="6" priority="7">
      <formula>$A19=TRUE</formula>
    </cfRule>
  </conditionalFormatting>
  <conditionalFormatting sqref="S20:S23">
    <cfRule type="expression" dxfId="5" priority="6">
      <formula>$A20=TRUE</formula>
    </cfRule>
  </conditionalFormatting>
  <conditionalFormatting sqref="U19">
    <cfRule type="expression" dxfId="4" priority="5">
      <formula>$A19=TRUE</formula>
    </cfRule>
  </conditionalFormatting>
  <conditionalFormatting sqref="U24:U33">
    <cfRule type="expression" dxfId="3" priority="4">
      <formula>$A24=TRUE</formula>
    </cfRule>
  </conditionalFormatting>
  <conditionalFormatting sqref="U20:U23">
    <cfRule type="expression" dxfId="2" priority="3">
      <formula>$A20=TRUE</formula>
    </cfRule>
  </conditionalFormatting>
  <conditionalFormatting sqref="M20:M33">
    <cfRule type="expression" dxfId="1" priority="2">
      <formula>$A20=TRUE</formula>
    </cfRule>
  </conditionalFormatting>
  <conditionalFormatting sqref="Q20:Q33">
    <cfRule type="expression" dxfId="0" priority="1">
      <formula>$A20=TRUE</formula>
    </cfRule>
  </conditionalFormatting>
  <dataValidations count="4">
    <dataValidation type="list" allowBlank="1" showInputMessage="1" showErrorMessage="1" sqref="L19:L33">
      <formula1>$G$61:$G$63</formula1>
    </dataValidation>
    <dataValidation type="list" allowBlank="1" showInputMessage="1" showErrorMessage="1" sqref="C19:C33">
      <formula1>$G$49:$G$52</formula1>
    </dataValidation>
    <dataValidation type="list" allowBlank="1" showInputMessage="1" showErrorMessage="1" sqref="K19:K33">
      <formula1>$G$55:$G$58</formula1>
    </dataValidation>
    <dataValidation type="list" allowBlank="1" showInputMessage="1" showErrorMessage="1" sqref="M19:M33">
      <formula1>IF($L19="Single",$G$66:$G$67,$G$68)</formula1>
    </dataValidation>
  </dataValidations>
  <pageMargins left="0.7" right="0.7" top="0.25" bottom="0.5" header="0.3" footer="0.3"/>
  <pageSetup scale="96" orientation="landscape" r:id="rId1"/>
  <colBreaks count="1" manualBreakCount="1">
    <brk id="11" max="4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0</xdr:col>
                    <xdr:colOff>66675</xdr:colOff>
                    <xdr:row>18</xdr:row>
                    <xdr:rowOff>9525</xdr:rowOff>
                  </from>
                  <to>
                    <xdr:col>1</xdr:col>
                    <xdr:colOff>123825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0</xdr:col>
                    <xdr:colOff>66675</xdr:colOff>
                    <xdr:row>19</xdr:row>
                    <xdr:rowOff>0</xdr:rowOff>
                  </from>
                  <to>
                    <xdr:col>1</xdr:col>
                    <xdr:colOff>123825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0</xdr:col>
                    <xdr:colOff>66675</xdr:colOff>
                    <xdr:row>20</xdr:row>
                    <xdr:rowOff>9525</xdr:rowOff>
                  </from>
                  <to>
                    <xdr:col>1</xdr:col>
                    <xdr:colOff>123825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0</xdr:col>
                    <xdr:colOff>66675</xdr:colOff>
                    <xdr:row>21</xdr:row>
                    <xdr:rowOff>0</xdr:rowOff>
                  </from>
                  <to>
                    <xdr:col>1</xdr:col>
                    <xdr:colOff>123825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0</xdr:col>
                    <xdr:colOff>66675</xdr:colOff>
                    <xdr:row>22</xdr:row>
                    <xdr:rowOff>0</xdr:rowOff>
                  </from>
                  <to>
                    <xdr:col>1</xdr:col>
                    <xdr:colOff>123825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0</xdr:col>
                    <xdr:colOff>66675</xdr:colOff>
                    <xdr:row>23</xdr:row>
                    <xdr:rowOff>0</xdr:rowOff>
                  </from>
                  <to>
                    <xdr:col>1</xdr:col>
                    <xdr:colOff>123825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0</xdr:col>
                    <xdr:colOff>66675</xdr:colOff>
                    <xdr:row>23</xdr:row>
                    <xdr:rowOff>171450</xdr:rowOff>
                  </from>
                  <to>
                    <xdr:col>1</xdr:col>
                    <xdr:colOff>123825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0</xdr:col>
                    <xdr:colOff>66675</xdr:colOff>
                    <xdr:row>24</xdr:row>
                    <xdr:rowOff>161925</xdr:rowOff>
                  </from>
                  <to>
                    <xdr:col>1</xdr:col>
                    <xdr:colOff>123825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0</xdr:col>
                    <xdr:colOff>66675</xdr:colOff>
                    <xdr:row>25</xdr:row>
                    <xdr:rowOff>161925</xdr:rowOff>
                  </from>
                  <to>
                    <xdr:col>1</xdr:col>
                    <xdr:colOff>123825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0</xdr:col>
                    <xdr:colOff>66675</xdr:colOff>
                    <xdr:row>26</xdr:row>
                    <xdr:rowOff>161925</xdr:rowOff>
                  </from>
                  <to>
                    <xdr:col>1</xdr:col>
                    <xdr:colOff>123825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0</xdr:col>
                    <xdr:colOff>66675</xdr:colOff>
                    <xdr:row>27</xdr:row>
                    <xdr:rowOff>152400</xdr:rowOff>
                  </from>
                  <to>
                    <xdr:col>1</xdr:col>
                    <xdr:colOff>123825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0</xdr:col>
                    <xdr:colOff>66675</xdr:colOff>
                    <xdr:row>28</xdr:row>
                    <xdr:rowOff>142875</xdr:rowOff>
                  </from>
                  <to>
                    <xdr:col>1</xdr:col>
                    <xdr:colOff>123825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0</xdr:col>
                    <xdr:colOff>66675</xdr:colOff>
                    <xdr:row>29</xdr:row>
                    <xdr:rowOff>142875</xdr:rowOff>
                  </from>
                  <to>
                    <xdr:col>1</xdr:col>
                    <xdr:colOff>123825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0</xdr:col>
                    <xdr:colOff>66675</xdr:colOff>
                    <xdr:row>30</xdr:row>
                    <xdr:rowOff>142875</xdr:rowOff>
                  </from>
                  <to>
                    <xdr:col>1</xdr:col>
                    <xdr:colOff>123825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0</xdr:col>
                    <xdr:colOff>66675</xdr:colOff>
                    <xdr:row>31</xdr:row>
                    <xdr:rowOff>133350</xdr:rowOff>
                  </from>
                  <to>
                    <xdr:col>1</xdr:col>
                    <xdr:colOff>123825</xdr:colOff>
                    <xdr:row>32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Y44"/>
  <sheetViews>
    <sheetView showGridLines="0" zoomScale="80" zoomScaleNormal="80" workbookViewId="0">
      <selection activeCell="AA43" sqref="AA43"/>
    </sheetView>
  </sheetViews>
  <sheetFormatPr defaultRowHeight="15" x14ac:dyDescent="0.25"/>
  <cols>
    <col min="1" max="6" width="9.140625" style="49"/>
    <col min="7" max="7" width="10.7109375" style="49" customWidth="1"/>
    <col min="8" max="12" width="9.140625" style="49"/>
    <col min="13" max="13" width="5.7109375" style="49" customWidth="1"/>
    <col min="14" max="17" width="9.140625" style="49"/>
    <col min="18" max="18" width="10.7109375" style="49" customWidth="1"/>
    <col min="19" max="16384" width="9.140625" style="49"/>
  </cols>
  <sheetData>
    <row r="12" spans="1:25" ht="20.100000000000001" customHeight="1" x14ac:dyDescent="0.25">
      <c r="A12" s="48"/>
      <c r="B12" s="94" t="s">
        <v>57</v>
      </c>
      <c r="C12" s="95"/>
      <c r="D12" s="95"/>
      <c r="E12" s="95"/>
      <c r="F12" s="95"/>
      <c r="G12" s="95"/>
      <c r="H12" s="95"/>
      <c r="I12" s="95"/>
      <c r="J12" s="95"/>
      <c r="K12" s="95"/>
      <c r="L12" s="96"/>
      <c r="M12" s="100"/>
      <c r="N12" s="94" t="s">
        <v>74</v>
      </c>
      <c r="O12" s="95"/>
      <c r="P12" s="95"/>
      <c r="Q12" s="95"/>
      <c r="R12" s="95"/>
      <c r="S12" s="95"/>
      <c r="T12" s="95"/>
      <c r="U12" s="95"/>
      <c r="V12" s="95"/>
      <c r="W12" s="95"/>
      <c r="X12" s="96"/>
    </row>
    <row r="13" spans="1:25" ht="20.100000000000001" customHeight="1" x14ac:dyDescent="0.25">
      <c r="A13" s="48"/>
      <c r="B13" s="97"/>
      <c r="C13" s="98"/>
      <c r="D13" s="98"/>
      <c r="E13" s="98"/>
      <c r="F13" s="98"/>
      <c r="G13" s="98"/>
      <c r="H13" s="98"/>
      <c r="I13" s="98"/>
      <c r="J13" s="98"/>
      <c r="K13" s="98"/>
      <c r="L13" s="99"/>
      <c r="M13" s="100"/>
      <c r="N13" s="97"/>
      <c r="O13" s="98"/>
      <c r="P13" s="98"/>
      <c r="Q13" s="98"/>
      <c r="R13" s="98"/>
      <c r="S13" s="98"/>
      <c r="T13" s="98"/>
      <c r="U13" s="98"/>
      <c r="V13" s="98"/>
      <c r="W13" s="98"/>
      <c r="X13" s="99"/>
    </row>
    <row r="14" spans="1:25" ht="18.95" customHeight="1" x14ac:dyDescent="0.25"/>
    <row r="15" spans="1:25" ht="18.95" customHeight="1" x14ac:dyDescent="0.25">
      <c r="B15" s="50"/>
      <c r="C15" s="51"/>
      <c r="D15" s="51"/>
      <c r="E15" s="51"/>
      <c r="F15" s="51"/>
      <c r="G15" s="51"/>
      <c r="H15" s="51"/>
      <c r="I15" s="51"/>
      <c r="J15" s="51"/>
      <c r="K15" s="51"/>
      <c r="L15" s="52"/>
      <c r="M15" s="53"/>
      <c r="N15" s="54"/>
      <c r="O15" s="71"/>
      <c r="P15" s="51"/>
      <c r="Q15" s="51"/>
      <c r="R15" s="51"/>
      <c r="S15" s="51"/>
      <c r="T15" s="51"/>
      <c r="U15" s="51"/>
      <c r="V15" s="51"/>
      <c r="W15" s="71"/>
      <c r="X15" s="52"/>
      <c r="Y15" s="53"/>
    </row>
    <row r="16" spans="1:25" ht="18.95" customHeight="1" x14ac:dyDescent="0.25">
      <c r="B16" s="55"/>
      <c r="C16" s="56"/>
      <c r="D16" s="56"/>
      <c r="E16" s="48"/>
      <c r="F16" s="101" t="s">
        <v>59</v>
      </c>
      <c r="G16" s="101"/>
      <c r="H16" s="101"/>
      <c r="I16" s="101"/>
      <c r="J16" s="102" t="s">
        <v>49</v>
      </c>
      <c r="K16" s="102"/>
      <c r="L16" s="57"/>
      <c r="M16" s="53"/>
      <c r="N16" s="55" t="s">
        <v>76</v>
      </c>
      <c r="O16" s="48"/>
      <c r="P16" s="59"/>
      <c r="Q16" s="59"/>
      <c r="R16" s="59"/>
      <c r="S16" s="59"/>
      <c r="T16" s="59"/>
      <c r="U16" s="59"/>
      <c r="V16" s="59"/>
      <c r="W16" s="48"/>
      <c r="X16" s="57"/>
      <c r="Y16" s="53"/>
    </row>
    <row r="17" spans="2:25" ht="18.95" customHeight="1" x14ac:dyDescent="0.25">
      <c r="B17" s="58"/>
      <c r="C17" s="56"/>
      <c r="D17" s="56"/>
      <c r="E17" s="59"/>
      <c r="F17" s="103" t="s">
        <v>47</v>
      </c>
      <c r="G17" s="103"/>
      <c r="H17" s="103" t="s">
        <v>48</v>
      </c>
      <c r="I17" s="103"/>
      <c r="J17" s="102"/>
      <c r="K17" s="102"/>
      <c r="L17" s="57"/>
      <c r="M17" s="53"/>
      <c r="N17" s="58"/>
      <c r="O17" s="59"/>
      <c r="P17" s="65" t="s">
        <v>78</v>
      </c>
      <c r="Q17" s="59"/>
      <c r="R17" s="59"/>
      <c r="S17" s="59"/>
      <c r="T17" s="59"/>
      <c r="U17" s="59"/>
      <c r="V17" s="59"/>
      <c r="W17" s="48"/>
      <c r="X17" s="57"/>
      <c r="Y17" s="53"/>
    </row>
    <row r="18" spans="2:25" ht="18.95" customHeight="1" x14ac:dyDescent="0.25">
      <c r="B18" s="58"/>
      <c r="C18" s="104" t="s">
        <v>61</v>
      </c>
      <c r="D18" s="103" t="s">
        <v>62</v>
      </c>
      <c r="E18" s="103"/>
      <c r="F18" s="105">
        <v>15700</v>
      </c>
      <c r="G18" s="106"/>
      <c r="H18" s="105">
        <v>12400</v>
      </c>
      <c r="I18" s="106"/>
      <c r="J18" s="105">
        <v>9700</v>
      </c>
      <c r="K18" s="106"/>
      <c r="L18" s="57"/>
      <c r="M18" s="53"/>
      <c r="N18" s="58"/>
      <c r="O18" s="59"/>
      <c r="P18" s="59"/>
      <c r="Q18" s="59"/>
      <c r="R18" s="59"/>
      <c r="S18" s="59"/>
      <c r="T18" s="59"/>
      <c r="U18" s="59"/>
      <c r="V18" s="59"/>
      <c r="W18" s="48"/>
      <c r="X18" s="57"/>
      <c r="Y18" s="53"/>
    </row>
    <row r="19" spans="2:25" ht="18.95" customHeight="1" x14ac:dyDescent="0.25">
      <c r="B19" s="58"/>
      <c r="C19" s="104"/>
      <c r="D19" s="103" t="s">
        <v>46</v>
      </c>
      <c r="E19" s="103"/>
      <c r="F19" s="105">
        <v>20200</v>
      </c>
      <c r="G19" s="106"/>
      <c r="H19" s="105">
        <v>15900</v>
      </c>
      <c r="I19" s="106"/>
      <c r="J19" s="105">
        <v>11900</v>
      </c>
      <c r="K19" s="106"/>
      <c r="L19" s="57"/>
      <c r="M19" s="53"/>
      <c r="N19" s="58"/>
      <c r="O19" s="59"/>
      <c r="P19" s="59"/>
      <c r="Q19" s="59" t="s">
        <v>81</v>
      </c>
      <c r="R19" s="59"/>
      <c r="S19" s="59"/>
      <c r="T19" s="59"/>
      <c r="U19" s="59"/>
      <c r="V19" s="59"/>
      <c r="W19" s="48"/>
      <c r="X19" s="57"/>
      <c r="Y19" s="53"/>
    </row>
    <row r="20" spans="2:25" ht="18.95" customHeight="1" x14ac:dyDescent="0.25">
      <c r="B20" s="58"/>
      <c r="C20" s="102" t="s">
        <v>64</v>
      </c>
      <c r="D20" s="103" t="s">
        <v>62</v>
      </c>
      <c r="E20" s="103"/>
      <c r="F20" s="105">
        <v>18500</v>
      </c>
      <c r="G20" s="106"/>
      <c r="H20" s="105">
        <v>15200</v>
      </c>
      <c r="I20" s="106"/>
      <c r="J20" s="105">
        <v>12500</v>
      </c>
      <c r="K20" s="106"/>
      <c r="L20" s="57"/>
      <c r="M20" s="53"/>
      <c r="N20" s="58"/>
      <c r="O20" s="59"/>
      <c r="P20" s="59"/>
      <c r="Q20" s="59" t="s">
        <v>82</v>
      </c>
      <c r="R20" s="59"/>
      <c r="S20" s="59"/>
      <c r="T20" s="59"/>
      <c r="U20" s="59"/>
      <c r="V20" s="59"/>
      <c r="W20" s="48"/>
      <c r="X20" s="57"/>
      <c r="Y20" s="53"/>
    </row>
    <row r="21" spans="2:25" ht="18.95" customHeight="1" x14ac:dyDescent="0.25">
      <c r="B21" s="58"/>
      <c r="C21" s="102"/>
      <c r="D21" s="103" t="s">
        <v>46</v>
      </c>
      <c r="E21" s="103"/>
      <c r="F21" s="105">
        <v>23600</v>
      </c>
      <c r="G21" s="106"/>
      <c r="H21" s="105">
        <v>19300</v>
      </c>
      <c r="I21" s="106"/>
      <c r="J21" s="105">
        <v>15300</v>
      </c>
      <c r="K21" s="106"/>
      <c r="L21" s="57"/>
      <c r="M21" s="53"/>
      <c r="N21" s="58"/>
      <c r="O21" s="59"/>
      <c r="P21" s="59"/>
      <c r="Q21" s="59" t="s">
        <v>85</v>
      </c>
      <c r="R21" s="59"/>
      <c r="S21" s="59"/>
      <c r="T21" s="59"/>
      <c r="U21" s="59"/>
      <c r="V21" s="59"/>
      <c r="W21" s="48"/>
      <c r="X21" s="57"/>
      <c r="Y21" s="53"/>
    </row>
    <row r="22" spans="2:25" ht="18.95" customHeight="1" x14ac:dyDescent="0.25">
      <c r="B22" s="73"/>
      <c r="C22" s="74" t="s">
        <v>67</v>
      </c>
      <c r="D22" s="60"/>
      <c r="E22" s="60"/>
      <c r="F22" s="60"/>
      <c r="G22" s="60"/>
      <c r="H22" s="59"/>
      <c r="I22" s="59"/>
      <c r="J22" s="59"/>
      <c r="K22" s="59"/>
      <c r="L22" s="57"/>
      <c r="M22" s="53"/>
      <c r="N22" s="58"/>
      <c r="O22" s="59"/>
      <c r="P22" s="59"/>
      <c r="Q22" s="59" t="s">
        <v>88</v>
      </c>
      <c r="R22" s="59"/>
      <c r="S22" s="59"/>
      <c r="T22" s="59"/>
      <c r="U22" s="59"/>
      <c r="V22" s="59"/>
      <c r="W22" s="48"/>
      <c r="X22" s="57"/>
      <c r="Y22" s="53"/>
    </row>
    <row r="23" spans="2:25" ht="18.95" customHeight="1" x14ac:dyDescent="0.25">
      <c r="B23" s="73"/>
      <c r="C23" s="74" t="s">
        <v>69</v>
      </c>
      <c r="D23" s="60"/>
      <c r="E23" s="60"/>
      <c r="F23" s="60"/>
      <c r="G23" s="60"/>
      <c r="H23" s="59"/>
      <c r="I23" s="59"/>
      <c r="J23" s="59"/>
      <c r="K23" s="59"/>
      <c r="L23" s="57"/>
      <c r="M23" s="53"/>
      <c r="N23" s="58"/>
      <c r="O23" s="59"/>
      <c r="P23" s="59"/>
      <c r="Q23" s="59" t="s">
        <v>91</v>
      </c>
      <c r="R23" s="59"/>
      <c r="S23" s="59"/>
      <c r="T23" s="59"/>
      <c r="U23" s="59"/>
      <c r="V23" s="59"/>
      <c r="W23" s="48"/>
      <c r="X23" s="57"/>
      <c r="Y23" s="53"/>
    </row>
    <row r="24" spans="2:25" ht="18.95" customHeight="1" x14ac:dyDescent="0.25">
      <c r="B24" s="73"/>
      <c r="C24" s="74" t="s">
        <v>70</v>
      </c>
      <c r="D24" s="56"/>
      <c r="E24" s="56"/>
      <c r="F24" s="56"/>
      <c r="G24" s="56"/>
      <c r="H24" s="59"/>
      <c r="I24" s="59"/>
      <c r="J24" s="59"/>
      <c r="K24" s="59"/>
      <c r="L24" s="57"/>
      <c r="M24" s="53"/>
      <c r="N24" s="58"/>
      <c r="O24" s="59"/>
      <c r="P24" s="59"/>
      <c r="Q24" s="59"/>
      <c r="R24" s="59"/>
      <c r="S24" s="59"/>
      <c r="T24" s="59"/>
      <c r="U24" s="59"/>
      <c r="V24" s="59"/>
      <c r="W24" s="48"/>
      <c r="X24" s="57"/>
      <c r="Y24" s="53"/>
    </row>
    <row r="25" spans="2:25" ht="18.95" customHeight="1" x14ac:dyDescent="0.25">
      <c r="B25" s="58"/>
      <c r="C25" s="56"/>
      <c r="D25" s="56"/>
      <c r="E25" s="56"/>
      <c r="F25" s="56"/>
      <c r="G25" s="56"/>
      <c r="H25" s="59"/>
      <c r="I25" s="59"/>
      <c r="J25" s="59"/>
      <c r="K25" s="59"/>
      <c r="L25" s="57"/>
      <c r="M25" s="53"/>
      <c r="N25" s="58"/>
      <c r="O25" s="59"/>
      <c r="P25" s="59" t="s">
        <v>94</v>
      </c>
      <c r="Q25" s="59"/>
      <c r="R25" s="59"/>
      <c r="S25" s="59"/>
      <c r="T25" s="59"/>
      <c r="U25" s="59"/>
      <c r="V25" s="59"/>
      <c r="W25" s="59"/>
      <c r="X25" s="57"/>
      <c r="Y25" s="53"/>
    </row>
    <row r="26" spans="2:25" ht="18.95" customHeight="1" x14ac:dyDescent="0.25">
      <c r="B26" s="58"/>
      <c r="C26" s="102" t="s">
        <v>72</v>
      </c>
      <c r="D26" s="102"/>
      <c r="E26" s="103" t="s">
        <v>62</v>
      </c>
      <c r="F26" s="103"/>
      <c r="G26" s="105">
        <v>5500</v>
      </c>
      <c r="H26" s="106"/>
      <c r="I26" s="59"/>
      <c r="J26" s="59"/>
      <c r="K26" s="59"/>
      <c r="L26" s="57"/>
      <c r="M26" s="53"/>
      <c r="N26" s="58"/>
      <c r="O26" s="59"/>
      <c r="P26" s="59"/>
      <c r="Q26" s="59"/>
      <c r="R26" s="59"/>
      <c r="S26" s="59"/>
      <c r="T26" s="59"/>
      <c r="U26" s="59"/>
      <c r="V26" s="59"/>
      <c r="W26" s="59"/>
      <c r="X26" s="57"/>
      <c r="Y26" s="53"/>
    </row>
    <row r="27" spans="2:25" ht="18.95" customHeight="1" x14ac:dyDescent="0.25">
      <c r="B27" s="58"/>
      <c r="C27" s="102"/>
      <c r="D27" s="102"/>
      <c r="E27" s="103" t="s">
        <v>46</v>
      </c>
      <c r="F27" s="103"/>
      <c r="G27" s="105">
        <v>7100</v>
      </c>
      <c r="H27" s="106"/>
      <c r="I27" s="59"/>
      <c r="J27" s="59"/>
      <c r="K27" s="59"/>
      <c r="L27" s="57"/>
      <c r="M27" s="53"/>
      <c r="N27" s="58"/>
      <c r="O27" s="59"/>
      <c r="P27" s="59"/>
      <c r="Q27" s="59"/>
      <c r="R27" s="59"/>
      <c r="S27" s="59"/>
      <c r="T27" s="59"/>
      <c r="U27" s="59"/>
      <c r="V27" s="59"/>
      <c r="W27" s="59"/>
      <c r="X27" s="57"/>
      <c r="Y27" s="53"/>
    </row>
    <row r="28" spans="2:25" ht="18.95" customHeight="1" x14ac:dyDescent="0.25">
      <c r="B28" s="73"/>
      <c r="C28" s="74" t="s">
        <v>73</v>
      </c>
      <c r="D28" s="72"/>
      <c r="E28" s="72"/>
      <c r="F28" s="56"/>
      <c r="G28" s="56"/>
      <c r="H28" s="59"/>
      <c r="I28" s="59"/>
      <c r="J28" s="59"/>
      <c r="K28" s="59"/>
      <c r="L28" s="57"/>
      <c r="M28" s="53"/>
      <c r="N28" s="55" t="s">
        <v>58</v>
      </c>
      <c r="O28" s="59"/>
      <c r="P28" s="59"/>
      <c r="Q28" s="59"/>
      <c r="R28" s="59"/>
      <c r="S28" s="59"/>
      <c r="T28" s="59"/>
      <c r="U28" s="59"/>
      <c r="V28" s="59"/>
      <c r="W28" s="59"/>
      <c r="X28" s="57"/>
      <c r="Y28" s="53"/>
    </row>
    <row r="29" spans="2:25" ht="18.95" customHeight="1" x14ac:dyDescent="0.25">
      <c r="B29" s="62"/>
      <c r="C29" s="69"/>
      <c r="D29" s="69"/>
      <c r="E29" s="69"/>
      <c r="F29" s="69"/>
      <c r="G29" s="69"/>
      <c r="H29" s="69"/>
      <c r="I29" s="63"/>
      <c r="J29" s="63"/>
      <c r="K29" s="63"/>
      <c r="L29" s="64"/>
      <c r="M29" s="53"/>
      <c r="N29" s="58"/>
      <c r="O29" s="59"/>
      <c r="P29" s="59"/>
      <c r="Q29" s="59"/>
      <c r="R29" s="59"/>
      <c r="S29" s="59"/>
      <c r="T29" s="59"/>
      <c r="U29" s="59"/>
      <c r="V29" s="59"/>
      <c r="W29" s="59"/>
      <c r="X29" s="57"/>
      <c r="Y29" s="53"/>
    </row>
    <row r="30" spans="2:25" ht="18.95" customHeight="1" x14ac:dyDescent="0.25">
      <c r="M30" s="53"/>
      <c r="N30" s="58"/>
      <c r="O30" s="59"/>
      <c r="P30" s="59"/>
      <c r="Q30" s="59" t="s">
        <v>60</v>
      </c>
      <c r="R30" s="59"/>
      <c r="S30" s="59"/>
      <c r="T30" s="59"/>
      <c r="U30" s="59"/>
      <c r="V30" s="59"/>
      <c r="W30" s="59"/>
      <c r="X30" s="57"/>
      <c r="Y30" s="53"/>
    </row>
    <row r="31" spans="2:25" ht="18.95" customHeight="1" x14ac:dyDescent="0.25">
      <c r="B31" s="94" t="s">
        <v>75</v>
      </c>
      <c r="C31" s="95"/>
      <c r="D31" s="95"/>
      <c r="E31" s="95"/>
      <c r="F31" s="95"/>
      <c r="G31" s="95"/>
      <c r="H31" s="95"/>
      <c r="I31" s="95"/>
      <c r="J31" s="95"/>
      <c r="K31" s="95"/>
      <c r="L31" s="96"/>
      <c r="M31" s="53"/>
      <c r="N31" s="58"/>
      <c r="O31" s="59"/>
      <c r="P31" s="59"/>
      <c r="Q31" s="59" t="s">
        <v>63</v>
      </c>
      <c r="R31" s="59"/>
      <c r="S31" s="59"/>
      <c r="T31" s="59"/>
      <c r="U31" s="59"/>
      <c r="V31" s="59"/>
      <c r="W31" s="59"/>
      <c r="X31" s="57"/>
      <c r="Y31" s="53"/>
    </row>
    <row r="32" spans="2:25" ht="18.95" customHeight="1" x14ac:dyDescent="0.25">
      <c r="B32" s="97"/>
      <c r="C32" s="98"/>
      <c r="D32" s="98"/>
      <c r="E32" s="98"/>
      <c r="F32" s="98"/>
      <c r="G32" s="98"/>
      <c r="H32" s="98"/>
      <c r="I32" s="98"/>
      <c r="J32" s="98"/>
      <c r="K32" s="98"/>
      <c r="L32" s="99"/>
      <c r="M32" s="53"/>
      <c r="N32" s="58"/>
      <c r="O32" s="59"/>
      <c r="P32" s="59"/>
      <c r="Q32" s="59"/>
      <c r="R32" s="59"/>
      <c r="S32" s="59"/>
      <c r="T32" s="59"/>
      <c r="U32" s="59"/>
      <c r="V32" s="59"/>
      <c r="W32" s="59"/>
      <c r="X32" s="57"/>
      <c r="Y32" s="53"/>
    </row>
    <row r="33" spans="2:25" ht="18.95" customHeight="1" x14ac:dyDescent="0.25">
      <c r="M33" s="53"/>
      <c r="N33" s="58"/>
      <c r="O33" s="59"/>
      <c r="P33" s="59" t="s">
        <v>65</v>
      </c>
      <c r="Q33" s="59"/>
      <c r="R33" s="59"/>
      <c r="S33" s="59"/>
      <c r="T33" s="59"/>
      <c r="U33" s="59"/>
      <c r="V33" s="59"/>
      <c r="W33" s="59"/>
      <c r="X33" s="57"/>
      <c r="Y33" s="53"/>
    </row>
    <row r="34" spans="2:25" ht="18.95" customHeight="1" x14ac:dyDescent="0.25"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2"/>
      <c r="M34" s="53"/>
      <c r="N34" s="58"/>
      <c r="O34" s="59"/>
      <c r="P34" s="59" t="s">
        <v>66</v>
      </c>
      <c r="Q34" s="59"/>
      <c r="R34" s="59"/>
      <c r="S34" s="59"/>
      <c r="T34" s="59"/>
      <c r="U34" s="59"/>
      <c r="V34" s="59"/>
      <c r="W34" s="59"/>
      <c r="X34" s="57"/>
      <c r="Y34" s="53"/>
    </row>
    <row r="35" spans="2:25" ht="18.95" customHeight="1" x14ac:dyDescent="0.25">
      <c r="B35" s="55" t="s">
        <v>77</v>
      </c>
      <c r="C35" s="59"/>
      <c r="D35" s="59"/>
      <c r="E35" s="59"/>
      <c r="F35" s="59"/>
      <c r="G35" s="59"/>
      <c r="H35" s="59"/>
      <c r="I35" s="59"/>
      <c r="J35" s="59"/>
      <c r="K35" s="59"/>
      <c r="L35" s="57"/>
      <c r="M35" s="53"/>
      <c r="N35" s="58"/>
      <c r="O35" s="59"/>
      <c r="P35" s="59" t="s">
        <v>68</v>
      </c>
      <c r="Q35" s="59"/>
      <c r="R35" s="59"/>
      <c r="S35" s="59"/>
      <c r="T35" s="59"/>
      <c r="U35" s="59"/>
      <c r="V35" s="59"/>
      <c r="W35" s="59"/>
      <c r="X35" s="57"/>
      <c r="Y35" s="53"/>
    </row>
    <row r="36" spans="2:25" ht="18.95" customHeight="1" x14ac:dyDescent="0.25">
      <c r="B36" s="55" t="s">
        <v>79</v>
      </c>
      <c r="C36" s="59"/>
      <c r="D36" s="59"/>
      <c r="E36" s="59"/>
      <c r="F36" s="59"/>
      <c r="G36" s="59"/>
      <c r="H36" s="59"/>
      <c r="I36" s="59"/>
      <c r="J36" s="59"/>
      <c r="K36" s="59"/>
      <c r="L36" s="57"/>
      <c r="M36" s="53"/>
      <c r="N36" s="58"/>
      <c r="O36" s="48"/>
      <c r="P36" s="48"/>
      <c r="Q36" s="59"/>
      <c r="R36" s="59"/>
      <c r="S36" s="59"/>
      <c r="T36" s="59"/>
      <c r="U36" s="59"/>
      <c r="V36" s="59"/>
      <c r="W36" s="59"/>
      <c r="X36" s="57"/>
      <c r="Y36" s="53"/>
    </row>
    <row r="37" spans="2:25" ht="18.95" customHeight="1" x14ac:dyDescent="0.25">
      <c r="B37" s="55" t="s">
        <v>80</v>
      </c>
      <c r="C37" s="59"/>
      <c r="D37" s="59"/>
      <c r="E37" s="59"/>
      <c r="F37" s="59"/>
      <c r="G37" s="59"/>
      <c r="H37" s="59"/>
      <c r="I37" s="59"/>
      <c r="J37" s="59"/>
      <c r="K37" s="59"/>
      <c r="L37" s="57"/>
      <c r="M37" s="53"/>
      <c r="N37" s="58"/>
      <c r="O37" s="61" t="s">
        <v>71</v>
      </c>
      <c r="P37" s="48"/>
      <c r="Q37" s="59"/>
      <c r="R37" s="59"/>
      <c r="S37" s="59"/>
      <c r="T37" s="59"/>
      <c r="U37" s="59"/>
      <c r="V37" s="59"/>
      <c r="W37" s="59"/>
      <c r="X37" s="57"/>
      <c r="Y37" s="53"/>
    </row>
    <row r="38" spans="2:25" ht="18.95" customHeight="1" x14ac:dyDescent="0.25">
      <c r="B38" s="58"/>
      <c r="C38" s="59"/>
      <c r="D38" s="59"/>
      <c r="E38" s="59"/>
      <c r="F38" s="59"/>
      <c r="G38" s="59"/>
      <c r="H38" s="59"/>
      <c r="I38" s="59"/>
      <c r="J38" s="59"/>
      <c r="K38" s="59"/>
      <c r="L38" s="57"/>
      <c r="M38" s="53"/>
      <c r="N38" s="58"/>
      <c r="O38" s="61"/>
      <c r="P38" s="48"/>
      <c r="Q38" s="59"/>
      <c r="R38" s="59"/>
      <c r="S38" s="59"/>
      <c r="T38" s="59"/>
      <c r="U38" s="59"/>
      <c r="V38" s="59"/>
      <c r="W38" s="59"/>
      <c r="X38" s="57"/>
      <c r="Y38" s="53"/>
    </row>
    <row r="39" spans="2:25" ht="18.95" customHeight="1" x14ac:dyDescent="0.25">
      <c r="B39" s="58"/>
      <c r="C39" s="110" t="s">
        <v>83</v>
      </c>
      <c r="D39" s="111"/>
      <c r="E39" s="111"/>
      <c r="F39" s="112"/>
      <c r="G39" s="110" t="s">
        <v>84</v>
      </c>
      <c r="H39" s="111"/>
      <c r="I39" s="111"/>
      <c r="J39" s="112"/>
      <c r="K39" s="59"/>
      <c r="L39" s="57"/>
      <c r="M39" s="53"/>
      <c r="N39" s="58"/>
      <c r="O39" s="59"/>
      <c r="P39" s="59"/>
      <c r="Q39" s="59"/>
      <c r="R39" s="59"/>
      <c r="S39" s="59"/>
      <c r="T39" s="59"/>
      <c r="U39" s="59"/>
      <c r="V39" s="59"/>
      <c r="W39" s="59"/>
      <c r="X39" s="57"/>
      <c r="Y39" s="53"/>
    </row>
    <row r="40" spans="2:25" ht="18.95" customHeight="1" x14ac:dyDescent="0.25">
      <c r="B40" s="58"/>
      <c r="C40" s="107" t="s">
        <v>86</v>
      </c>
      <c r="D40" s="108"/>
      <c r="E40" s="108"/>
      <c r="F40" s="109"/>
      <c r="G40" s="107" t="s">
        <v>87</v>
      </c>
      <c r="H40" s="108"/>
      <c r="I40" s="108"/>
      <c r="J40" s="109"/>
      <c r="K40" s="59"/>
      <c r="L40" s="57"/>
      <c r="N40" s="58"/>
      <c r="O40" s="59"/>
      <c r="P40" s="59"/>
      <c r="Q40" s="59"/>
      <c r="R40" s="59"/>
      <c r="S40" s="59"/>
      <c r="T40" s="59"/>
      <c r="U40" s="59"/>
      <c r="V40" s="59"/>
      <c r="W40" s="59"/>
      <c r="X40" s="57"/>
    </row>
    <row r="41" spans="2:25" ht="18.95" customHeight="1" x14ac:dyDescent="0.25">
      <c r="B41" s="58"/>
      <c r="C41" s="107" t="s">
        <v>89</v>
      </c>
      <c r="D41" s="108"/>
      <c r="E41" s="108"/>
      <c r="F41" s="109"/>
      <c r="G41" s="107" t="s">
        <v>90</v>
      </c>
      <c r="H41" s="108"/>
      <c r="I41" s="108"/>
      <c r="J41" s="109"/>
      <c r="K41" s="59"/>
      <c r="L41" s="57"/>
      <c r="N41" s="58"/>
      <c r="O41" s="59"/>
      <c r="P41" s="59"/>
      <c r="Q41" s="59"/>
      <c r="R41" s="59"/>
      <c r="S41" s="59"/>
      <c r="T41" s="59"/>
      <c r="U41" s="59"/>
      <c r="V41" s="59"/>
      <c r="W41" s="59"/>
      <c r="X41" s="57"/>
    </row>
    <row r="42" spans="2:25" ht="18.95" customHeight="1" x14ac:dyDescent="0.25">
      <c r="B42" s="58"/>
      <c r="C42" s="107" t="s">
        <v>92</v>
      </c>
      <c r="D42" s="108"/>
      <c r="E42" s="108"/>
      <c r="F42" s="109"/>
      <c r="G42" s="107" t="s">
        <v>93</v>
      </c>
      <c r="H42" s="108"/>
      <c r="I42" s="108"/>
      <c r="J42" s="109"/>
      <c r="K42" s="59"/>
      <c r="L42" s="57"/>
      <c r="N42" s="58"/>
      <c r="O42" s="59"/>
      <c r="P42" s="59"/>
      <c r="Q42" s="59"/>
      <c r="R42" s="59"/>
      <c r="S42" s="59"/>
      <c r="T42" s="59"/>
      <c r="U42" s="59"/>
      <c r="V42" s="59"/>
      <c r="W42" s="59"/>
      <c r="X42" s="57"/>
    </row>
    <row r="43" spans="2:25" ht="18.95" customHeight="1" x14ac:dyDescent="0.25">
      <c r="B43" s="66"/>
      <c r="C43" s="48"/>
      <c r="D43" s="48"/>
      <c r="E43" s="48"/>
      <c r="F43" s="48"/>
      <c r="G43" s="48"/>
      <c r="H43" s="48"/>
      <c r="I43" s="48"/>
      <c r="J43" s="48"/>
      <c r="K43" s="48"/>
      <c r="L43" s="67"/>
      <c r="N43" s="58"/>
      <c r="O43" s="59"/>
      <c r="P43" s="59"/>
      <c r="Q43" s="59"/>
      <c r="R43" s="59"/>
      <c r="S43" s="59"/>
      <c r="T43" s="59"/>
      <c r="U43" s="59"/>
      <c r="V43" s="59"/>
      <c r="W43" s="59"/>
      <c r="X43" s="57"/>
    </row>
    <row r="44" spans="2:25" ht="18.95" customHeight="1" x14ac:dyDescent="0.25">
      <c r="B44" s="68"/>
      <c r="C44" s="69"/>
      <c r="D44" s="69"/>
      <c r="E44" s="69"/>
      <c r="F44" s="69"/>
      <c r="G44" s="69"/>
      <c r="H44" s="69"/>
      <c r="I44" s="69"/>
      <c r="J44" s="69"/>
      <c r="K44" s="69"/>
      <c r="L44" s="70"/>
      <c r="N44" s="68"/>
      <c r="O44" s="69"/>
      <c r="P44" s="69"/>
      <c r="Q44" s="69"/>
      <c r="R44" s="69"/>
      <c r="S44" s="69"/>
      <c r="T44" s="69"/>
      <c r="U44" s="69"/>
      <c r="V44" s="69"/>
      <c r="W44" s="69"/>
      <c r="X44" s="70"/>
    </row>
  </sheetData>
  <mergeCells count="39">
    <mergeCell ref="C42:F42"/>
    <mergeCell ref="G42:J42"/>
    <mergeCell ref="N12:X13"/>
    <mergeCell ref="B31:L32"/>
    <mergeCell ref="C39:F39"/>
    <mergeCell ref="G39:J39"/>
    <mergeCell ref="C40:F40"/>
    <mergeCell ref="G40:J40"/>
    <mergeCell ref="C41:F41"/>
    <mergeCell ref="G41:J41"/>
    <mergeCell ref="C26:D27"/>
    <mergeCell ref="E26:F26"/>
    <mergeCell ref="G26:H26"/>
    <mergeCell ref="E27:F27"/>
    <mergeCell ref="G27:H27"/>
    <mergeCell ref="C20:C21"/>
    <mergeCell ref="D20:E20"/>
    <mergeCell ref="F20:G20"/>
    <mergeCell ref="H20:I20"/>
    <mergeCell ref="J20:K20"/>
    <mergeCell ref="D21:E21"/>
    <mergeCell ref="F21:G21"/>
    <mergeCell ref="H21:I21"/>
    <mergeCell ref="J21:K21"/>
    <mergeCell ref="C18:C19"/>
    <mergeCell ref="D18:E18"/>
    <mergeCell ref="F18:G18"/>
    <mergeCell ref="H18:I18"/>
    <mergeCell ref="J18:K18"/>
    <mergeCell ref="D19:E19"/>
    <mergeCell ref="F19:G19"/>
    <mergeCell ref="H19:I19"/>
    <mergeCell ref="J19:K19"/>
    <mergeCell ref="B12:L13"/>
    <mergeCell ref="M12:M13"/>
    <mergeCell ref="F16:I16"/>
    <mergeCell ref="J16:K17"/>
    <mergeCell ref="F17:G17"/>
    <mergeCell ref="H17:I17"/>
  </mergeCells>
  <pageMargins left="0.7" right="0.7" top="0.75" bottom="0.75" header="0.3" footer="0.3"/>
  <pageSetup scale="58" orientation="landscape" r:id="rId1"/>
  <colBreaks count="1" manualBreakCount="1">
    <brk id="2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Instructions</vt:lpstr>
      <vt:lpstr>Reg Form</vt:lpstr>
      <vt:lpstr>Reg Guidelines</vt:lpstr>
      <vt:lpstr>'Reg Form'!Print_Area</vt:lpstr>
      <vt:lpstr>'Reg Guidelines'!Print_Area</vt:lpstr>
      <vt:lpstr>'Reg Form'!Print_Titles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Darnylt</cp:lastModifiedBy>
  <cp:lastPrinted>2015-05-19T08:50:11Z</cp:lastPrinted>
  <dcterms:created xsi:type="dcterms:W3CDTF">2015-05-19T05:05:38Z</dcterms:created>
  <dcterms:modified xsi:type="dcterms:W3CDTF">2015-05-19T08:50:43Z</dcterms:modified>
</cp:coreProperties>
</file>