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8195" windowHeight="8385" activeTab="0"/>
  </bookViews>
  <sheets>
    <sheet name="Reg Form" sheetId="1" r:id="rId1"/>
    <sheet name="Reg Guidelines" sheetId="2" r:id="rId2"/>
  </sheets>
  <definedNames/>
  <calcPr fullCalcOnLoad="1"/>
</workbook>
</file>

<file path=xl/sharedStrings.xml><?xml version="1.0" encoding="utf-8"?>
<sst xmlns="http://schemas.openxmlformats.org/spreadsheetml/2006/main" count="101" uniqueCount="85">
  <si>
    <t>Last Name</t>
  </si>
  <si>
    <t>First Name</t>
  </si>
  <si>
    <t>MI</t>
  </si>
  <si>
    <t>Member Status</t>
  </si>
  <si>
    <t>Membership Status</t>
  </si>
  <si>
    <t>Room</t>
  </si>
  <si>
    <t>Prefix</t>
  </si>
  <si>
    <t>Arrival</t>
  </si>
  <si>
    <t>Departure</t>
  </si>
  <si>
    <t>Time</t>
  </si>
  <si>
    <t>Fellow</t>
  </si>
  <si>
    <t>Associate</t>
  </si>
  <si>
    <t>Affiliate</t>
  </si>
  <si>
    <t>Guest</t>
  </si>
  <si>
    <t>Early Bird</t>
  </si>
  <si>
    <t>Regular</t>
  </si>
  <si>
    <t>Member</t>
  </si>
  <si>
    <t>Mr.</t>
  </si>
  <si>
    <t>Ms.</t>
  </si>
  <si>
    <t>Prof.</t>
  </si>
  <si>
    <t>Dr.</t>
  </si>
  <si>
    <t>Fees to be Paid on</t>
  </si>
  <si>
    <t>Yes</t>
  </si>
  <si>
    <t>No</t>
  </si>
  <si>
    <t>Registration Only</t>
  </si>
  <si>
    <t>Standard Single</t>
  </si>
  <si>
    <t>Standard Twin</t>
  </si>
  <si>
    <t>Full Package*</t>
  </si>
  <si>
    <t>* Registration Fee with Accommodation</t>
  </si>
  <si>
    <t>ASP Member</t>
  </si>
  <si>
    <t>Non-ASP Member</t>
  </si>
  <si>
    <t>Early Bird**</t>
  </si>
  <si>
    <t>PAYMENT OPTIONS</t>
  </si>
  <si>
    <r>
      <t>1.</t>
    </r>
    <r>
      <rPr>
        <sz val="7"/>
        <color indexed="8"/>
        <rFont val="Times New Roman"/>
        <family val="1"/>
      </rPr>
      <t xml:space="preserve">       </t>
    </r>
    <r>
      <rPr>
        <sz val="11"/>
        <color indexed="8"/>
        <rFont val="Segoe UI Light"/>
        <family val="2"/>
      </rPr>
      <t>Check Payments. Make check payable to ACTUARIAL SOCIETY OF THE PHILIPPINES, INC. and direct to:</t>
    </r>
  </si>
  <si>
    <t>ASP Secretariat</t>
  </si>
  <si>
    <t>Unit 819, Cityland 10, Tower II</t>
  </si>
  <si>
    <t>H.V. Dela Costa cor. Valero Streets</t>
  </si>
  <si>
    <t>Salcedo Village, Makati City</t>
  </si>
  <si>
    <t>Philippines</t>
  </si>
  <si>
    <r>
      <t>2.</t>
    </r>
    <r>
      <rPr>
        <sz val="7"/>
        <color indexed="8"/>
        <rFont val="Times New Roman"/>
        <family val="1"/>
      </rPr>
      <t xml:space="preserve">       </t>
    </r>
    <r>
      <rPr>
        <sz val="11"/>
        <color indexed="8"/>
        <rFont val="Segoe UI Light"/>
        <family val="2"/>
      </rPr>
      <t>Direct Deposits. Deposit to BPI Current Account:</t>
    </r>
  </si>
  <si>
    <t>Account Name: ACTUARIAL SOCIETY OF THE PHILIPPINES, INC.</t>
  </si>
  <si>
    <t>Account Number: 1731-00083-92</t>
  </si>
  <si>
    <t>Send deposit slip through fax along with the company name and the list of delegates covered by the payment to ASP Secretariat (+632) 814 0824.</t>
  </si>
  <si>
    <t>CANCELLATION POLICY</t>
  </si>
  <si>
    <t>Refunds will only be made for written cancellations received by the ASP Secretariat. Cancellations on hotel accommodations and convention packages will be subject to the following cancellation charges:</t>
  </si>
  <si>
    <t>Receipt Date of Cancellation Request</t>
  </si>
  <si>
    <t>Charge</t>
  </si>
  <si>
    <t>Ps. 3,000 per participant</t>
  </si>
  <si>
    <t>50% of Amount Paid</t>
  </si>
  <si>
    <t>100% of Amount Paid (no refund)</t>
  </si>
  <si>
    <t>REGISTRATION FEES</t>
  </si>
  <si>
    <t>Name</t>
  </si>
  <si>
    <t>PERSONAL INFORMATION</t>
  </si>
  <si>
    <t>Nickname</t>
  </si>
  <si>
    <t>EMPLOYMENT INFORMATION</t>
  </si>
  <si>
    <t>Employer Name</t>
  </si>
  <si>
    <t>Job Title</t>
  </si>
  <si>
    <t>Business Address</t>
  </si>
  <si>
    <t>Contact Numbers</t>
  </si>
  <si>
    <t>LANDLINE</t>
  </si>
  <si>
    <t>FAX</t>
  </si>
  <si>
    <t>MOBILE</t>
  </si>
  <si>
    <t>EMAIL</t>
  </si>
  <si>
    <t>REGISTRATION DETAILS</t>
  </si>
  <si>
    <t>Convention Fee</t>
  </si>
  <si>
    <t>Expected Date</t>
  </si>
  <si>
    <t xml:space="preserve">Flight No. </t>
  </si>
  <si>
    <t>TRAVEL ARRANGEMENTS</t>
  </si>
  <si>
    <t>REGISTRATION FORM</t>
  </si>
  <si>
    <t>[For details on the fees and payment policies, please refer to the Reg Guidelines]</t>
  </si>
  <si>
    <t>N/A</t>
  </si>
  <si>
    <t>Accompanying Person***</t>
  </si>
  <si>
    <t>*** For Full Package Standard Single only</t>
  </si>
  <si>
    <t>[Please fill up the gray cells. Use the drop-down list for pink cells, press ALT-DOWN or click on          to show list]</t>
  </si>
  <si>
    <t>November 13-14, 2014</t>
  </si>
  <si>
    <t>The Bellevue Resort, Bohol</t>
  </si>
  <si>
    <t>2014 ASP CONVENTION REGISTRATION GUIDELINES</t>
  </si>
  <si>
    <t>On or before Sep. 30, 2014</t>
  </si>
  <si>
    <t>Oct. 1-31, 2014</t>
  </si>
  <si>
    <t>Nov 1, 2014 and onwards</t>
  </si>
  <si>
    <r>
      <t>55</t>
    </r>
    <r>
      <rPr>
        <vertAlign val="superscript"/>
        <sz val="14"/>
        <rFont val="Segoe UI Light"/>
        <family val="2"/>
      </rPr>
      <t>th</t>
    </r>
    <r>
      <rPr>
        <sz val="14"/>
        <rFont val="Segoe UI Light"/>
        <family val="2"/>
      </rPr>
      <t xml:space="preserve"> Annual Convention of the Actuarial Society of the Philippines</t>
    </r>
  </si>
  <si>
    <t>Payments for Regular Registration should be received between July 1 and August 31, 2014.</t>
  </si>
  <si>
    <t xml:space="preserve">***Payments for Early Bird Registration should be received by ASP Secretariat on or before July 11, 2014. </t>
  </si>
  <si>
    <t>TRANSPORTATION</t>
  </si>
  <si>
    <t>Airfare and airport transfers to and from the hotel venue are not included in the fees. There are vans available at the airport most of the time.  The vans with seating capacity of 7 to 10 pax can be hired for 700 to 1,000 at the airport.  To avoid any unexpected inconveniences, you may make airport transfer arrangements directly with the hotel.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</si>
</sst>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409]mmmm\ d\,\ yyyy;@"/>
    <numFmt numFmtId="166" formatCode="h:mm\ a/p"/>
    <numFmt numFmtId="167" formatCode="mmm\ dd"/>
    <numFmt numFmtId="168" formatCode="_(* #,##0_);_(* \(#,##0\);_(* &quot;-&quot;??_);_(@_)"/>
  </numFmts>
  <fonts count="50">
    <font>
      <sz val="11"/>
      <color theme="1"/>
      <name val="Calibri"/>
      <family val="2"/>
    </font>
    <font>
      <sz val="11"/>
      <color indexed="8"/>
      <name val="Calibri"/>
      <family val="2"/>
    </font>
    <font>
      <sz val="11"/>
      <color indexed="8"/>
      <name val="Segoe UI Light"/>
      <family val="2"/>
    </font>
    <font>
      <sz val="7"/>
      <color indexed="8"/>
      <name val="Times New Roman"/>
      <family val="1"/>
    </font>
    <font>
      <sz val="14"/>
      <name val="Segoe UI Light"/>
      <family val="2"/>
    </font>
    <font>
      <vertAlign val="superscript"/>
      <sz val="14"/>
      <name val="Segoe UI 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Segoe UI Light"/>
      <family val="2"/>
    </font>
    <font>
      <sz val="14"/>
      <color indexed="8"/>
      <name val="Segoe UI Light"/>
      <family val="2"/>
    </font>
    <font>
      <sz val="10"/>
      <color indexed="8"/>
      <name val="Segoe UI Light"/>
      <family val="2"/>
    </font>
    <font>
      <sz val="12"/>
      <color indexed="8"/>
      <name val="Segoe UI Light"/>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Segoe UI Light"/>
      <family val="2"/>
    </font>
    <font>
      <sz val="9"/>
      <color theme="1"/>
      <name val="Segoe UI Light"/>
      <family val="2"/>
    </font>
    <font>
      <sz val="14"/>
      <color theme="1"/>
      <name val="Segoe UI Light"/>
      <family val="2"/>
    </font>
    <font>
      <sz val="11"/>
      <color rgb="FF000000"/>
      <name val="Segoe UI Light"/>
      <family val="2"/>
    </font>
    <font>
      <sz val="10"/>
      <color theme="1"/>
      <name val="Segoe UI Light"/>
      <family val="2"/>
    </font>
    <font>
      <sz val="12"/>
      <color theme="1"/>
      <name val="Segoe UI Ligh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thin"/>
      <bottom style="thin"/>
    </border>
    <border>
      <left style="hair"/>
      <right style="thin"/>
      <top style="thin"/>
      <bottom style="thin"/>
    </border>
    <border>
      <left style="thin"/>
      <right style="thin"/>
      <top style="thin"/>
      <bottom style="thin"/>
    </border>
    <border>
      <left style="thin"/>
      <right style="hair"/>
      <top style="thin"/>
      <bottom style="thin"/>
    </border>
    <border>
      <left/>
      <right style="hair"/>
      <top style="thin"/>
      <bottom style="thin"/>
    </border>
    <border>
      <left style="thin"/>
      <right/>
      <top style="thin"/>
      <bottom/>
    </border>
    <border>
      <left/>
      <right/>
      <top style="thin"/>
      <bottom/>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1">
    <xf numFmtId="0" fontId="0" fillId="0" borderId="0" xfId="0" applyFont="1" applyAlignment="1">
      <alignment/>
    </xf>
    <xf numFmtId="168" fontId="0" fillId="0" borderId="0" xfId="42" applyNumberFormat="1" applyFont="1" applyAlignment="1">
      <alignment/>
    </xf>
    <xf numFmtId="0" fontId="44" fillId="0" borderId="0" xfId="0" applyFont="1" applyAlignment="1" applyProtection="1">
      <alignment/>
      <protection hidden="1"/>
    </xf>
    <xf numFmtId="0" fontId="45" fillId="0" borderId="0" xfId="0" applyFont="1" applyAlignment="1" applyProtection="1">
      <alignment/>
      <protection hidden="1"/>
    </xf>
    <xf numFmtId="0" fontId="44" fillId="33" borderId="10" xfId="0" applyFont="1" applyFill="1" applyBorder="1" applyAlignment="1" applyProtection="1">
      <alignment/>
      <protection hidden="1" locked="0"/>
    </xf>
    <xf numFmtId="0" fontId="44" fillId="33" borderId="11" xfId="0" applyFont="1" applyFill="1" applyBorder="1" applyAlignment="1" applyProtection="1">
      <alignment/>
      <protection hidden="1" locked="0"/>
    </xf>
    <xf numFmtId="0" fontId="44" fillId="33" borderId="12" xfId="0" applyFont="1" applyFill="1" applyBorder="1" applyAlignment="1" applyProtection="1">
      <alignment horizontal="left"/>
      <protection hidden="1" locked="0"/>
    </xf>
    <xf numFmtId="167" fontId="44" fillId="33" borderId="13" xfId="0" applyNumberFormat="1" applyFont="1" applyFill="1" applyBorder="1" applyAlignment="1" applyProtection="1">
      <alignment horizontal="center"/>
      <protection hidden="1" locked="0"/>
    </xf>
    <xf numFmtId="166" fontId="44" fillId="33" borderId="10" xfId="0" applyNumberFormat="1" applyFont="1" applyFill="1" applyBorder="1" applyAlignment="1" applyProtection="1">
      <alignment/>
      <protection hidden="1" locked="0"/>
    </xf>
    <xf numFmtId="0" fontId="44" fillId="33" borderId="14" xfId="0" applyFont="1" applyFill="1" applyBorder="1" applyAlignment="1" applyProtection="1">
      <alignment/>
      <protection hidden="1" locked="0"/>
    </xf>
    <xf numFmtId="0" fontId="46" fillId="0" borderId="0" xfId="0" applyFont="1" applyFill="1" applyAlignment="1" applyProtection="1">
      <alignment/>
      <protection hidden="1"/>
    </xf>
    <xf numFmtId="0" fontId="44" fillId="0" borderId="0" xfId="0" applyFont="1" applyFill="1" applyAlignment="1" applyProtection="1">
      <alignment/>
      <protection hidden="1"/>
    </xf>
    <xf numFmtId="0" fontId="44" fillId="0" borderId="0" xfId="0" applyFont="1" applyAlignment="1" applyProtection="1">
      <alignment vertical="center"/>
      <protection hidden="1"/>
    </xf>
    <xf numFmtId="0" fontId="44" fillId="33" borderId="12" xfId="0" applyFont="1" applyFill="1" applyBorder="1" applyAlignment="1" applyProtection="1">
      <alignment horizontal="center"/>
      <protection hidden="1"/>
    </xf>
    <xf numFmtId="0" fontId="47" fillId="0" borderId="12" xfId="0" applyFont="1" applyFill="1" applyBorder="1" applyAlignment="1" applyProtection="1">
      <alignment horizontal="center" vertical="center"/>
      <protection hidden="1"/>
    </xf>
    <xf numFmtId="0" fontId="48" fillId="0" borderId="0" xfId="0" applyFont="1" applyFill="1" applyAlignment="1" applyProtection="1">
      <alignment/>
      <protection hidden="1"/>
    </xf>
    <xf numFmtId="0" fontId="47" fillId="0" borderId="0" xfId="0" applyFont="1" applyFill="1" applyBorder="1" applyAlignment="1" applyProtection="1">
      <alignment horizontal="center" vertical="center"/>
      <protection hidden="1"/>
    </xf>
    <xf numFmtId="3" fontId="47" fillId="0" borderId="12" xfId="0" applyNumberFormat="1" applyFont="1" applyFill="1" applyBorder="1" applyAlignment="1" applyProtection="1">
      <alignment horizontal="center" vertical="center"/>
      <protection hidden="1"/>
    </xf>
    <xf numFmtId="0" fontId="44" fillId="0" borderId="0" xfId="0" applyFont="1" applyAlignment="1" applyProtection="1">
      <alignment horizontal="left" vertical="center" indent="10"/>
      <protection hidden="1"/>
    </xf>
    <xf numFmtId="0" fontId="44" fillId="0" borderId="0" xfId="0" applyFont="1" applyAlignment="1" applyProtection="1">
      <alignment horizontal="left" vertical="center" indent="5"/>
      <protection hidden="1"/>
    </xf>
    <xf numFmtId="0" fontId="44" fillId="0" borderId="0" xfId="0" applyFont="1" applyAlignment="1" applyProtection="1">
      <alignment vertical="center" wrapText="1"/>
      <protection hidden="1"/>
    </xf>
    <xf numFmtId="0" fontId="0" fillId="0" borderId="0" xfId="0" applyAlignment="1" applyProtection="1">
      <alignment/>
      <protection hidden="1"/>
    </xf>
    <xf numFmtId="0" fontId="45" fillId="3" borderId="13" xfId="0" applyFont="1" applyFill="1" applyBorder="1" applyAlignment="1" applyProtection="1">
      <alignment/>
      <protection hidden="1" locked="0"/>
    </xf>
    <xf numFmtId="0" fontId="44" fillId="0" borderId="15" xfId="0" applyFont="1" applyBorder="1" applyAlignment="1" applyProtection="1">
      <alignment/>
      <protection hidden="1"/>
    </xf>
    <xf numFmtId="0" fontId="44" fillId="0" borderId="16" xfId="0" applyFont="1" applyBorder="1" applyAlignment="1" applyProtection="1">
      <alignment/>
      <protection hidden="1"/>
    </xf>
    <xf numFmtId="0" fontId="44" fillId="0" borderId="17" xfId="0" applyFont="1" applyBorder="1" applyAlignment="1" applyProtection="1">
      <alignment/>
      <protection hidden="1"/>
    </xf>
    <xf numFmtId="0" fontId="44" fillId="0" borderId="18" xfId="0" applyFont="1" applyBorder="1" applyAlignment="1" applyProtection="1">
      <alignment/>
      <protection hidden="1"/>
    </xf>
    <xf numFmtId="0" fontId="44" fillId="0" borderId="0" xfId="0" applyFont="1" applyBorder="1" applyAlignment="1" applyProtection="1">
      <alignment/>
      <protection hidden="1"/>
    </xf>
    <xf numFmtId="0" fontId="49" fillId="0" borderId="0" xfId="0" applyFont="1" applyBorder="1" applyAlignment="1" applyProtection="1">
      <alignment horizontal="left" vertical="center"/>
      <protection hidden="1"/>
    </xf>
    <xf numFmtId="0" fontId="44" fillId="0" borderId="19" xfId="0" applyFont="1" applyBorder="1" applyAlignment="1" applyProtection="1">
      <alignment/>
      <protection hidden="1"/>
    </xf>
    <xf numFmtId="0" fontId="45" fillId="0" borderId="0" xfId="0" applyFont="1" applyBorder="1" applyAlignment="1" applyProtection="1">
      <alignment/>
      <protection hidden="1"/>
    </xf>
    <xf numFmtId="0" fontId="45" fillId="0" borderId="18" xfId="0" applyFont="1" applyBorder="1" applyAlignment="1" applyProtection="1">
      <alignment/>
      <protection hidden="1"/>
    </xf>
    <xf numFmtId="0" fontId="45" fillId="0" borderId="19" xfId="0" applyFont="1" applyBorder="1" applyAlignment="1" applyProtection="1">
      <alignment/>
      <protection hidden="1"/>
    </xf>
    <xf numFmtId="0" fontId="45" fillId="0" borderId="0" xfId="0" applyFont="1" applyBorder="1" applyAlignment="1" applyProtection="1">
      <alignment horizontal="left"/>
      <protection hidden="1"/>
    </xf>
    <xf numFmtId="0" fontId="48" fillId="0" borderId="0" xfId="0" applyFont="1" applyBorder="1" applyAlignment="1" applyProtection="1">
      <alignment horizontal="left"/>
      <protection hidden="1"/>
    </xf>
    <xf numFmtId="0" fontId="44" fillId="0" borderId="0" xfId="0" applyFont="1" applyBorder="1" applyAlignment="1" applyProtection="1">
      <alignment horizontal="left"/>
      <protection hidden="1"/>
    </xf>
    <xf numFmtId="0" fontId="44" fillId="0" borderId="0" xfId="0" applyFont="1" applyFill="1" applyBorder="1" applyAlignment="1" applyProtection="1">
      <alignment/>
      <protection hidden="1"/>
    </xf>
    <xf numFmtId="168" fontId="44" fillId="0" borderId="0" xfId="42" applyNumberFormat="1" applyFont="1" applyBorder="1" applyAlignment="1" applyProtection="1">
      <alignment horizontal="left"/>
      <protection hidden="1"/>
    </xf>
    <xf numFmtId="0" fontId="45" fillId="0" borderId="0" xfId="0" applyFont="1" applyBorder="1" applyAlignment="1" applyProtection="1">
      <alignment horizontal="left" vertical="top" wrapText="1"/>
      <protection hidden="1"/>
    </xf>
    <xf numFmtId="0" fontId="44" fillId="0" borderId="20" xfId="0" applyFont="1" applyBorder="1" applyAlignment="1" applyProtection="1">
      <alignment/>
      <protection hidden="1"/>
    </xf>
    <xf numFmtId="0" fontId="44" fillId="0" borderId="21" xfId="0" applyFont="1" applyBorder="1" applyAlignment="1" applyProtection="1">
      <alignment/>
      <protection hidden="1"/>
    </xf>
    <xf numFmtId="0" fontId="44" fillId="0" borderId="22" xfId="0" applyFont="1" applyBorder="1" applyAlignment="1" applyProtection="1">
      <alignment/>
      <protection hidden="1"/>
    </xf>
    <xf numFmtId="0" fontId="4" fillId="0" borderId="16" xfId="0" applyFont="1" applyBorder="1" applyAlignment="1" applyProtection="1">
      <alignment vertical="center"/>
      <protection hidden="1"/>
    </xf>
    <xf numFmtId="0" fontId="0" fillId="0" borderId="0" xfId="0" applyAlignment="1">
      <alignment horizontal="center"/>
    </xf>
    <xf numFmtId="0" fontId="46" fillId="0" borderId="0" xfId="0" applyFont="1" applyBorder="1" applyAlignment="1" applyProtection="1">
      <alignment horizontal="left"/>
      <protection hidden="1"/>
    </xf>
    <xf numFmtId="0" fontId="44" fillId="33" borderId="23" xfId="0" applyFont="1" applyFill="1" applyBorder="1" applyAlignment="1" applyProtection="1">
      <alignment horizontal="left"/>
      <protection hidden="1" locked="0"/>
    </xf>
    <xf numFmtId="0" fontId="44" fillId="33" borderId="24" xfId="0" applyFont="1" applyFill="1" applyBorder="1" applyAlignment="1" applyProtection="1">
      <alignment horizontal="left"/>
      <protection hidden="1" locked="0"/>
    </xf>
    <xf numFmtId="0" fontId="44" fillId="33" borderId="25" xfId="0" applyFont="1" applyFill="1" applyBorder="1" applyAlignment="1" applyProtection="1">
      <alignment horizontal="left"/>
      <protection hidden="1" locked="0"/>
    </xf>
    <xf numFmtId="164" fontId="36" fillId="33" borderId="23" xfId="52" applyNumberFormat="1" applyFill="1" applyBorder="1" applyAlignment="1" applyProtection="1">
      <alignment horizontal="center"/>
      <protection hidden="1" locked="0"/>
    </xf>
    <xf numFmtId="164" fontId="36" fillId="33" borderId="24" xfId="52" applyNumberFormat="1" applyFill="1" applyBorder="1" applyAlignment="1" applyProtection="1">
      <alignment horizontal="center"/>
      <protection hidden="1" locked="0"/>
    </xf>
    <xf numFmtId="164" fontId="44" fillId="33" borderId="23" xfId="0" applyNumberFormat="1" applyFont="1" applyFill="1" applyBorder="1" applyAlignment="1" applyProtection="1">
      <alignment horizontal="center"/>
      <protection hidden="1" locked="0"/>
    </xf>
    <xf numFmtId="164" fontId="44" fillId="33" borderId="24" xfId="0" applyNumberFormat="1" applyFont="1" applyFill="1" applyBorder="1" applyAlignment="1" applyProtection="1">
      <alignment horizontal="center"/>
      <protection hidden="1" locked="0"/>
    </xf>
    <xf numFmtId="0" fontId="44" fillId="33" borderId="15" xfId="0" applyFont="1" applyFill="1" applyBorder="1" applyAlignment="1" applyProtection="1">
      <alignment horizontal="left" vertical="top" wrapText="1"/>
      <protection hidden="1" locked="0"/>
    </xf>
    <xf numFmtId="0" fontId="44" fillId="33" borderId="16" xfId="0" applyFont="1" applyFill="1" applyBorder="1" applyAlignment="1" applyProtection="1">
      <alignment horizontal="left" vertical="top" wrapText="1"/>
      <protection hidden="1" locked="0"/>
    </xf>
    <xf numFmtId="0" fontId="44" fillId="33" borderId="17" xfId="0" applyFont="1" applyFill="1" applyBorder="1" applyAlignment="1" applyProtection="1">
      <alignment horizontal="left" vertical="top" wrapText="1"/>
      <protection hidden="1" locked="0"/>
    </xf>
    <xf numFmtId="0" fontId="44" fillId="33" borderId="20" xfId="0" applyFont="1" applyFill="1" applyBorder="1" applyAlignment="1" applyProtection="1">
      <alignment horizontal="left" vertical="top" wrapText="1"/>
      <protection hidden="1" locked="0"/>
    </xf>
    <xf numFmtId="0" fontId="44" fillId="33" borderId="21" xfId="0" applyFont="1" applyFill="1" applyBorder="1" applyAlignment="1" applyProtection="1">
      <alignment horizontal="left" vertical="top" wrapText="1"/>
      <protection hidden="1" locked="0"/>
    </xf>
    <xf numFmtId="0" fontId="44" fillId="33" borderId="22" xfId="0" applyFont="1" applyFill="1" applyBorder="1" applyAlignment="1" applyProtection="1">
      <alignment horizontal="left" vertical="top" wrapText="1"/>
      <protection hidden="1" locked="0"/>
    </xf>
    <xf numFmtId="0" fontId="44" fillId="0" borderId="0" xfId="0" applyFont="1" applyBorder="1" applyAlignment="1" applyProtection="1">
      <alignment horizontal="left" vertical="top" wrapText="1"/>
      <protection hidden="1"/>
    </xf>
    <xf numFmtId="0" fontId="44" fillId="3" borderId="23" xfId="0" applyFont="1" applyFill="1" applyBorder="1" applyAlignment="1" applyProtection="1">
      <alignment horizontal="left"/>
      <protection hidden="1" locked="0"/>
    </xf>
    <xf numFmtId="0" fontId="44" fillId="3" borderId="25" xfId="0" applyFont="1" applyFill="1" applyBorder="1" applyAlignment="1" applyProtection="1">
      <alignment horizontal="left"/>
      <protection hidden="1" locked="0"/>
    </xf>
    <xf numFmtId="0" fontId="44" fillId="3" borderId="24" xfId="0" applyFont="1" applyFill="1" applyBorder="1" applyAlignment="1" applyProtection="1">
      <alignment horizontal="left"/>
      <protection hidden="1" locked="0"/>
    </xf>
    <xf numFmtId="165" fontId="44" fillId="33" borderId="23" xfId="0" applyNumberFormat="1" applyFont="1" applyFill="1" applyBorder="1" applyAlignment="1" applyProtection="1">
      <alignment horizontal="left"/>
      <protection hidden="1" locked="0"/>
    </xf>
    <xf numFmtId="165" fontId="44" fillId="33" borderId="24" xfId="0" applyNumberFormat="1" applyFont="1" applyFill="1" applyBorder="1" applyAlignment="1" applyProtection="1">
      <alignment horizontal="left"/>
      <protection hidden="1" locked="0"/>
    </xf>
    <xf numFmtId="0" fontId="44" fillId="0" borderId="0" xfId="0" applyFont="1" applyAlignment="1" applyProtection="1">
      <alignment horizontal="left" vertical="center" wrapText="1" indent="8"/>
      <protection hidden="1"/>
    </xf>
    <xf numFmtId="0" fontId="44" fillId="0" borderId="0" xfId="0" applyFont="1" applyAlignment="1" applyProtection="1">
      <alignment horizontal="left" vertical="center" wrapText="1" indent="4"/>
      <protection hidden="1"/>
    </xf>
    <xf numFmtId="0" fontId="44" fillId="0" borderId="0" xfId="0" applyFont="1" applyAlignment="1" applyProtection="1">
      <alignment horizontal="left" vertical="center" wrapText="1" indent="5"/>
      <protection hidden="1"/>
    </xf>
    <xf numFmtId="0" fontId="44" fillId="33" borderId="23" xfId="0" applyFont="1" applyFill="1" applyBorder="1" applyAlignment="1" applyProtection="1">
      <alignment horizontal="center" vertical="center" wrapText="1"/>
      <protection hidden="1"/>
    </xf>
    <xf numFmtId="0" fontId="44" fillId="33" borderId="24" xfId="0" applyFont="1" applyFill="1" applyBorder="1" applyAlignment="1" applyProtection="1">
      <alignment horizontal="center" vertical="center" wrapText="1"/>
      <protection hidden="1"/>
    </xf>
    <xf numFmtId="0" fontId="44" fillId="0" borderId="23" xfId="0" applyFont="1" applyBorder="1" applyAlignment="1" applyProtection="1">
      <alignment horizontal="center" vertical="center" wrapText="1"/>
      <protection hidden="1"/>
    </xf>
    <xf numFmtId="0" fontId="44" fillId="0" borderId="24" xfId="0" applyFont="1" applyBorder="1" applyAlignment="1" applyProtection="1">
      <alignment horizontal="center" vertical="center" wrapText="1"/>
      <protection hidden="1"/>
    </xf>
    <xf numFmtId="0" fontId="44" fillId="33" borderId="25" xfId="0" applyFont="1" applyFill="1" applyBorder="1" applyAlignment="1" applyProtection="1">
      <alignment horizontal="center" vertical="center" wrapText="1"/>
      <protection hidden="1"/>
    </xf>
    <xf numFmtId="0" fontId="47" fillId="0" borderId="23" xfId="0" applyFont="1" applyBorder="1" applyAlignment="1" applyProtection="1">
      <alignment horizontal="center" vertical="center" wrapText="1"/>
      <protection hidden="1"/>
    </xf>
    <xf numFmtId="0" fontId="47" fillId="0" borderId="25" xfId="0" applyFont="1" applyBorder="1" applyAlignment="1" applyProtection="1">
      <alignment horizontal="center" vertical="center" wrapText="1"/>
      <protection hidden="1"/>
    </xf>
    <xf numFmtId="0" fontId="47" fillId="0" borderId="24" xfId="0" applyFont="1" applyBorder="1" applyAlignment="1" applyProtection="1">
      <alignment horizontal="center" vertical="center" wrapText="1"/>
      <protection hidden="1"/>
    </xf>
    <xf numFmtId="0" fontId="44" fillId="0" borderId="25" xfId="0" applyFont="1" applyBorder="1" applyAlignment="1" applyProtection="1">
      <alignment horizontal="center" vertical="center" wrapText="1"/>
      <protection hidden="1"/>
    </xf>
    <xf numFmtId="0" fontId="44" fillId="33" borderId="12" xfId="0" applyFont="1" applyFill="1" applyBorder="1" applyAlignment="1" applyProtection="1">
      <alignment horizontal="center" vertical="center"/>
      <protection hidden="1"/>
    </xf>
    <xf numFmtId="0" fontId="44" fillId="33" borderId="26" xfId="0" applyFont="1" applyFill="1" applyBorder="1" applyAlignment="1" applyProtection="1">
      <alignment horizontal="center" wrapText="1"/>
      <protection hidden="1"/>
    </xf>
    <xf numFmtId="0" fontId="44" fillId="33" borderId="27" xfId="0" applyFont="1" applyFill="1" applyBorder="1" applyAlignment="1" applyProtection="1">
      <alignment horizontal="center" wrapText="1"/>
      <protection hidden="1"/>
    </xf>
    <xf numFmtId="0" fontId="44" fillId="33" borderId="12" xfId="0" applyFont="1" applyFill="1" applyBorder="1" applyAlignment="1" applyProtection="1">
      <alignment horizontal="center" wrapText="1"/>
      <protection hidden="1"/>
    </xf>
    <xf numFmtId="0" fontId="44" fillId="33" borderId="12" xfId="0" applyFont="1" applyFill="1" applyBorder="1" applyAlignment="1" applyProtection="1">
      <alignment horizontal="center" vertical="center" wrapText="1"/>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
    <dxf>
      <font>
        <color theme="0"/>
      </font>
      <fill>
        <patternFill>
          <bgColor theme="0"/>
        </patternFill>
      </fill>
      <border>
        <left/>
        <right/>
        <top/>
        <bottom/>
      </border>
    </dxf>
    <dxf>
      <fill>
        <patternFill>
          <bgColor theme="0" tint="-0.04997999966144562"/>
        </patternFill>
      </fill>
    </dxf>
    <dxf>
      <font>
        <color theme="0"/>
      </font>
      <fill>
        <patternFill patternType="none">
          <bgColor indexed="65"/>
        </patternFill>
      </fill>
      <border>
        <left/>
        <right/>
        <top/>
        <bottom/>
      </border>
    </dxf>
    <dxf>
      <fill>
        <patternFill>
          <bgColor theme="0" tint="-0.04997999966144562"/>
        </patternFill>
      </fill>
    </dxf>
    <dxf>
      <fill>
        <patternFill>
          <bgColor theme="0" tint="-0.04997999966144562"/>
        </patternFill>
      </fill>
    </dxf>
    <dxf>
      <font>
        <color theme="0"/>
      </font>
      <fill>
        <patternFill patternType="none">
          <bgColor indexed="65"/>
        </patternFill>
      </fill>
      <border>
        <left>
          <color rgb="FF000000"/>
        </left>
        <right>
          <color rgb="FF000000"/>
        </right>
        <top>
          <color rgb="FF000000"/>
        </top>
        <bottom>
          <color rgb="FF000000"/>
        </bottom>
      </border>
    </dxf>
    <dxf>
      <font>
        <color theme="0"/>
      </font>
      <fill>
        <patternFill>
          <bgColor theme="0"/>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0</xdr:row>
      <xdr:rowOff>0</xdr:rowOff>
    </xdr:from>
    <xdr:to>
      <xdr:col>1</xdr:col>
      <xdr:colOff>1085850</xdr:colOff>
      <xdr:row>3</xdr:row>
      <xdr:rowOff>28575</xdr:rowOff>
    </xdr:to>
    <xdr:pic>
      <xdr:nvPicPr>
        <xdr:cNvPr id="1" name="Picture 5" descr="C:\Users\p615\AppData\Local\Temp\notesFFF692\ASP logo.jpg"/>
        <xdr:cNvPicPr preferRelativeResize="1">
          <a:picLocks noChangeAspect="1"/>
        </xdr:cNvPicPr>
      </xdr:nvPicPr>
      <xdr:blipFill>
        <a:blip r:embed="rId1"/>
        <a:srcRect t="5310" b="-1"/>
        <a:stretch>
          <a:fillRect/>
        </a:stretch>
      </xdr:blipFill>
      <xdr:spPr>
        <a:xfrm>
          <a:off x="409575" y="0"/>
          <a:ext cx="790575" cy="752475"/>
        </a:xfrm>
        <a:prstGeom prst="rect">
          <a:avLst/>
        </a:prstGeom>
        <a:noFill/>
        <a:ln w="9525" cmpd="sng">
          <a:noFill/>
        </a:ln>
      </xdr:spPr>
    </xdr:pic>
    <xdr:clientData/>
  </xdr:twoCellAnchor>
  <xdr:twoCellAnchor editAs="oneCell">
    <xdr:from>
      <xdr:col>7</xdr:col>
      <xdr:colOff>123825</xdr:colOff>
      <xdr:row>7</xdr:row>
      <xdr:rowOff>9525</xdr:rowOff>
    </xdr:from>
    <xdr:to>
      <xdr:col>7</xdr:col>
      <xdr:colOff>342900</xdr:colOff>
      <xdr:row>8</xdr:row>
      <xdr:rowOff>19050</xdr:rowOff>
    </xdr:to>
    <xdr:pic>
      <xdr:nvPicPr>
        <xdr:cNvPr id="2" name="Picture 7"/>
        <xdr:cNvPicPr preferRelativeResize="1">
          <a:picLocks noChangeAspect="1"/>
        </xdr:cNvPicPr>
      </xdr:nvPicPr>
      <xdr:blipFill>
        <a:blip r:embed="rId2"/>
        <a:stretch>
          <a:fillRect/>
        </a:stretch>
      </xdr:blipFill>
      <xdr:spPr>
        <a:xfrm>
          <a:off x="4276725" y="1619250"/>
          <a:ext cx="219075" cy="219075"/>
        </a:xfrm>
        <a:prstGeom prst="rect">
          <a:avLst/>
        </a:prstGeom>
        <a:noFill/>
        <a:ln w="9525" cmpd="sng">
          <a:noFill/>
        </a:ln>
      </xdr:spPr>
    </xdr:pic>
    <xdr:clientData/>
  </xdr:twoCellAnchor>
  <xdr:twoCellAnchor editAs="oneCell">
    <xdr:from>
      <xdr:col>3</xdr:col>
      <xdr:colOff>828675</xdr:colOff>
      <xdr:row>2</xdr:row>
      <xdr:rowOff>161925</xdr:rowOff>
    </xdr:from>
    <xdr:to>
      <xdr:col>8</xdr:col>
      <xdr:colOff>638175</xdr:colOff>
      <xdr:row>5</xdr:row>
      <xdr:rowOff>190500</xdr:rowOff>
    </xdr:to>
    <xdr:pic>
      <xdr:nvPicPr>
        <xdr:cNvPr id="3" name="Picture 25"/>
        <xdr:cNvPicPr preferRelativeResize="1">
          <a:picLocks noChangeAspect="1"/>
        </xdr:cNvPicPr>
      </xdr:nvPicPr>
      <xdr:blipFill>
        <a:blip r:embed="rId3"/>
        <a:stretch>
          <a:fillRect/>
        </a:stretch>
      </xdr:blipFill>
      <xdr:spPr>
        <a:xfrm>
          <a:off x="2390775" y="666750"/>
          <a:ext cx="40195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sheetPr>
  <dimension ref="A1:L63"/>
  <sheetViews>
    <sheetView showGridLines="0" tabSelected="1" workbookViewId="0" topLeftCell="A1">
      <selection activeCell="A1" sqref="A1"/>
    </sheetView>
  </sheetViews>
  <sheetFormatPr defaultColWidth="0" defaultRowHeight="15" zeroHeight="1"/>
  <cols>
    <col min="1" max="1" width="1.7109375" style="2" customWidth="1"/>
    <col min="2" max="2" width="16.7109375" style="2" bestFit="1" customWidth="1"/>
    <col min="3" max="3" width="5.00390625" style="2" customWidth="1"/>
    <col min="4" max="5" width="16.7109375" style="2" customWidth="1"/>
    <col min="6" max="6" width="3.7109375" style="2" customWidth="1"/>
    <col min="7" max="7" width="1.7109375" style="2" customWidth="1"/>
    <col min="8" max="8" width="24.28125" style="2" customWidth="1"/>
    <col min="9" max="9" width="11.421875" style="2" customWidth="1"/>
    <col min="10" max="10" width="7.57421875" style="2" customWidth="1"/>
    <col min="11" max="11" width="14.7109375" style="2" customWidth="1"/>
    <col min="12" max="12" width="16.57421875" style="2" customWidth="1"/>
    <col min="13" max="16384" width="0" style="2" hidden="1" customWidth="1"/>
  </cols>
  <sheetData>
    <row r="1" spans="1:12" ht="22.5">
      <c r="A1" s="23"/>
      <c r="B1" s="24"/>
      <c r="C1" s="42" t="s">
        <v>80</v>
      </c>
      <c r="D1" s="24"/>
      <c r="E1" s="24"/>
      <c r="F1" s="24"/>
      <c r="G1" s="24"/>
      <c r="H1" s="24"/>
      <c r="I1" s="24"/>
      <c r="J1" s="24"/>
      <c r="K1" s="24"/>
      <c r="L1" s="25"/>
    </row>
    <row r="2" spans="1:12" ht="17.25">
      <c r="A2" s="26"/>
      <c r="B2" s="27"/>
      <c r="C2" s="28" t="s">
        <v>74</v>
      </c>
      <c r="D2" s="27"/>
      <c r="E2" s="27"/>
      <c r="F2" s="27"/>
      <c r="G2" s="27"/>
      <c r="H2" s="27"/>
      <c r="I2" s="27"/>
      <c r="J2" s="27"/>
      <c r="K2" s="27"/>
      <c r="L2" s="29"/>
    </row>
    <row r="3" spans="1:12" ht="17.25">
      <c r="A3" s="26"/>
      <c r="B3" s="27"/>
      <c r="C3" s="28" t="s">
        <v>75</v>
      </c>
      <c r="D3" s="27"/>
      <c r="E3" s="27"/>
      <c r="F3" s="27"/>
      <c r="G3" s="27"/>
      <c r="H3" s="27"/>
      <c r="I3" s="27"/>
      <c r="J3" s="27"/>
      <c r="K3" s="27"/>
      <c r="L3" s="29"/>
    </row>
    <row r="4" spans="1:12" ht="16.5">
      <c r="A4" s="26"/>
      <c r="B4" s="27"/>
      <c r="C4" s="27"/>
      <c r="D4" s="27"/>
      <c r="E4" s="27"/>
      <c r="F4" s="27"/>
      <c r="G4" s="27"/>
      <c r="H4" s="27"/>
      <c r="I4" s="27"/>
      <c r="J4" s="27"/>
      <c r="K4" s="27"/>
      <c r="L4" s="29"/>
    </row>
    <row r="5" spans="1:12" ht="16.5">
      <c r="A5" s="26"/>
      <c r="B5" s="27"/>
      <c r="C5" s="27"/>
      <c r="D5" s="27"/>
      <c r="E5" s="27"/>
      <c r="F5" s="27"/>
      <c r="G5" s="27"/>
      <c r="H5" s="27"/>
      <c r="I5" s="27"/>
      <c r="J5" s="27"/>
      <c r="K5" s="27"/>
      <c r="L5" s="29"/>
    </row>
    <row r="6" spans="1:12" ht="16.5">
      <c r="A6" s="26"/>
      <c r="B6" s="27"/>
      <c r="C6" s="27"/>
      <c r="D6" s="27"/>
      <c r="E6" s="27"/>
      <c r="F6" s="27"/>
      <c r="G6" s="27"/>
      <c r="H6" s="27"/>
      <c r="I6" s="27"/>
      <c r="J6" s="27"/>
      <c r="K6" s="27"/>
      <c r="L6" s="29"/>
    </row>
    <row r="7" spans="1:12" ht="20.25">
      <c r="A7" s="26"/>
      <c r="B7" s="44" t="s">
        <v>68</v>
      </c>
      <c r="C7" s="44"/>
      <c r="D7" s="44"/>
      <c r="E7" s="44"/>
      <c r="F7" s="44"/>
      <c r="G7" s="44"/>
      <c r="H7" s="44"/>
      <c r="I7" s="44"/>
      <c r="J7" s="44"/>
      <c r="K7" s="44"/>
      <c r="L7" s="29"/>
    </row>
    <row r="8" spans="1:12" ht="16.5">
      <c r="A8" s="26"/>
      <c r="B8" s="30" t="s">
        <v>73</v>
      </c>
      <c r="C8" s="27"/>
      <c r="D8" s="27"/>
      <c r="E8" s="27"/>
      <c r="F8" s="27"/>
      <c r="G8" s="27"/>
      <c r="H8" s="27"/>
      <c r="I8" s="27"/>
      <c r="J8" s="27"/>
      <c r="K8" s="27"/>
      <c r="L8" s="29"/>
    </row>
    <row r="9" spans="1:12" ht="16.5">
      <c r="A9" s="26"/>
      <c r="B9" s="27"/>
      <c r="C9" s="27"/>
      <c r="D9" s="27"/>
      <c r="E9" s="27"/>
      <c r="F9" s="27"/>
      <c r="G9" s="27"/>
      <c r="H9" s="27"/>
      <c r="I9" s="27"/>
      <c r="J9" s="27"/>
      <c r="K9" s="27"/>
      <c r="L9" s="29"/>
    </row>
    <row r="10" spans="1:12" ht="16.5">
      <c r="A10" s="26"/>
      <c r="B10" s="27" t="s">
        <v>52</v>
      </c>
      <c r="C10" s="27"/>
      <c r="D10" s="27"/>
      <c r="E10" s="27"/>
      <c r="F10" s="27"/>
      <c r="G10" s="27"/>
      <c r="H10" s="27" t="s">
        <v>63</v>
      </c>
      <c r="I10" s="27"/>
      <c r="J10" s="27"/>
      <c r="K10" s="27"/>
      <c r="L10" s="29"/>
    </row>
    <row r="11" spans="1:12" s="3" customFormat="1" ht="12">
      <c r="A11" s="31"/>
      <c r="B11" s="30"/>
      <c r="C11" s="30"/>
      <c r="D11" s="30"/>
      <c r="E11" s="30"/>
      <c r="F11" s="30"/>
      <c r="G11" s="30"/>
      <c r="H11" s="30" t="s">
        <v>69</v>
      </c>
      <c r="I11" s="30"/>
      <c r="J11" s="30"/>
      <c r="K11" s="30"/>
      <c r="L11" s="32"/>
    </row>
    <row r="12" spans="1:12" ht="16.5">
      <c r="A12" s="26"/>
      <c r="B12" s="27" t="s">
        <v>51</v>
      </c>
      <c r="C12" s="22"/>
      <c r="D12" s="9"/>
      <c r="E12" s="4"/>
      <c r="F12" s="5"/>
      <c r="G12" s="27"/>
      <c r="H12" s="27" t="s">
        <v>4</v>
      </c>
      <c r="I12" s="59"/>
      <c r="J12" s="60"/>
      <c r="K12" s="61"/>
      <c r="L12" s="29"/>
    </row>
    <row r="13" spans="1:12" s="3" customFormat="1" ht="12">
      <c r="A13" s="31"/>
      <c r="B13" s="30"/>
      <c r="C13" s="30"/>
      <c r="D13" s="30" t="s">
        <v>0</v>
      </c>
      <c r="E13" s="30" t="s">
        <v>1</v>
      </c>
      <c r="F13" s="30" t="s">
        <v>2</v>
      </c>
      <c r="G13" s="30"/>
      <c r="H13" s="30"/>
      <c r="I13" s="33"/>
      <c r="J13" s="33"/>
      <c r="K13" s="33"/>
      <c r="L13" s="32"/>
    </row>
    <row r="14" spans="1:12" ht="16.5">
      <c r="A14" s="26"/>
      <c r="B14" s="27" t="s">
        <v>53</v>
      </c>
      <c r="C14" s="45"/>
      <c r="D14" s="46"/>
      <c r="E14" s="27"/>
      <c r="F14" s="27"/>
      <c r="G14" s="27"/>
      <c r="H14" s="27" t="s">
        <v>5</v>
      </c>
      <c r="I14" s="59"/>
      <c r="J14" s="60"/>
      <c r="K14" s="61"/>
      <c r="L14" s="29"/>
    </row>
    <row r="15" spans="1:12" s="3" customFormat="1" ht="12">
      <c r="A15" s="31"/>
      <c r="B15" s="30"/>
      <c r="C15" s="30"/>
      <c r="D15" s="30"/>
      <c r="E15" s="30"/>
      <c r="F15" s="30"/>
      <c r="G15" s="30"/>
      <c r="H15" s="30"/>
      <c r="I15" s="33"/>
      <c r="J15" s="33"/>
      <c r="K15" s="33"/>
      <c r="L15" s="32"/>
    </row>
    <row r="16" spans="1:12" ht="16.5">
      <c r="A16" s="26"/>
      <c r="B16" s="27" t="s">
        <v>54</v>
      </c>
      <c r="C16" s="27"/>
      <c r="D16" s="27"/>
      <c r="E16" s="27"/>
      <c r="F16" s="27"/>
      <c r="G16" s="27"/>
      <c r="H16" s="27">
        <f>IF(I14="Standard Single","W/ Accompanying Person","")</f>
      </c>
      <c r="I16" s="6"/>
      <c r="J16" s="34"/>
      <c r="K16" s="35"/>
      <c r="L16" s="29"/>
    </row>
    <row r="17" spans="1:12" s="3" customFormat="1" ht="12">
      <c r="A17" s="31"/>
      <c r="B17" s="30"/>
      <c r="C17" s="30"/>
      <c r="D17" s="30"/>
      <c r="E17" s="30"/>
      <c r="F17" s="30"/>
      <c r="G17" s="30"/>
      <c r="H17" s="30"/>
      <c r="I17" s="33"/>
      <c r="J17" s="33"/>
      <c r="K17" s="33"/>
      <c r="L17" s="32"/>
    </row>
    <row r="18" spans="1:12" ht="16.5">
      <c r="A18" s="26"/>
      <c r="B18" s="27" t="s">
        <v>55</v>
      </c>
      <c r="C18" s="45"/>
      <c r="D18" s="47"/>
      <c r="E18" s="47"/>
      <c r="F18" s="46"/>
      <c r="G18" s="27"/>
      <c r="H18" s="27" t="s">
        <v>21</v>
      </c>
      <c r="I18" s="62"/>
      <c r="J18" s="63"/>
      <c r="K18" s="36" t="str">
        <f>IF(I18&lt;DATE(2013,7,16),"Early Bird Rates","Regular Rates")</f>
        <v>Early Bird Rates</v>
      </c>
      <c r="L18" s="29"/>
    </row>
    <row r="19" spans="1:12" s="3" customFormat="1" ht="12">
      <c r="A19" s="31"/>
      <c r="B19" s="30"/>
      <c r="C19" s="30"/>
      <c r="D19" s="30"/>
      <c r="E19" s="30"/>
      <c r="F19" s="30"/>
      <c r="G19" s="30"/>
      <c r="H19" s="30"/>
      <c r="I19" s="30"/>
      <c r="J19" s="33"/>
      <c r="K19" s="33"/>
      <c r="L19" s="32"/>
    </row>
    <row r="20" spans="1:12" ht="16.5">
      <c r="A20" s="26"/>
      <c r="B20" s="27" t="s">
        <v>56</v>
      </c>
      <c r="C20" s="45"/>
      <c r="D20" s="47"/>
      <c r="E20" s="47"/>
      <c r="F20" s="46"/>
      <c r="G20" s="27"/>
      <c r="H20" s="27" t="s">
        <v>64</v>
      </c>
      <c r="I20" s="37" t="e">
        <f>"Php. "&amp;TEXT(VLOOKUP($I$14,'Reg Form'!$B$48:$F$50,1+IF(OR(I12="",LOWER($I$12)="guest"),2,0)+IF($K$18="Early Bird Rates",1,2),FALSE)+IF($I$16="Yes",IF($I$14="Standard Single",IF($K$18="Early Bird Rates",'Reg Form'!$C$53,'Reg Form'!$D$53)),0),"#,###")</f>
        <v>#N/A</v>
      </c>
      <c r="J20" s="35"/>
      <c r="K20" s="35"/>
      <c r="L20" s="29"/>
    </row>
    <row r="21" spans="1:12" s="3" customFormat="1" ht="12">
      <c r="A21" s="31"/>
      <c r="B21" s="30"/>
      <c r="C21" s="30"/>
      <c r="D21" s="30"/>
      <c r="E21" s="30"/>
      <c r="F21" s="30"/>
      <c r="G21" s="30"/>
      <c r="H21" s="30"/>
      <c r="I21" s="33"/>
      <c r="J21" s="33"/>
      <c r="K21" s="33"/>
      <c r="L21" s="32"/>
    </row>
    <row r="22" spans="1:12" ht="16.5" customHeight="1">
      <c r="A22" s="26"/>
      <c r="B22" s="27" t="s">
        <v>57</v>
      </c>
      <c r="C22" s="52"/>
      <c r="D22" s="53"/>
      <c r="E22" s="53"/>
      <c r="F22" s="54"/>
      <c r="G22" s="27"/>
      <c r="H22" s="58">
        <f>IF(I14="Standard Single",IF($I$16="Yes","Accompanying Person",""),IF($I$14="Standard Twin","Roommate",""))</f>
      </c>
      <c r="I22" s="45"/>
      <c r="J22" s="47"/>
      <c r="K22" s="46"/>
      <c r="L22" s="29"/>
    </row>
    <row r="23" spans="1:12" ht="16.5">
      <c r="A23" s="26"/>
      <c r="B23" s="27"/>
      <c r="C23" s="55"/>
      <c r="D23" s="56"/>
      <c r="E23" s="56"/>
      <c r="F23" s="57"/>
      <c r="G23" s="27"/>
      <c r="H23" s="58"/>
      <c r="I23" s="27"/>
      <c r="J23" s="27"/>
      <c r="K23" s="27"/>
      <c r="L23" s="29"/>
    </row>
    <row r="24" spans="1:12" s="3" customFormat="1" ht="12">
      <c r="A24" s="31"/>
      <c r="B24" s="30"/>
      <c r="C24" s="30"/>
      <c r="D24" s="30"/>
      <c r="E24" s="30"/>
      <c r="F24" s="30"/>
      <c r="G24" s="30"/>
      <c r="H24" s="38"/>
      <c r="I24" s="30"/>
      <c r="J24" s="30"/>
      <c r="K24" s="30"/>
      <c r="L24" s="32"/>
    </row>
    <row r="25" spans="1:12" ht="16.5">
      <c r="A25" s="26"/>
      <c r="B25" s="27" t="s">
        <v>58</v>
      </c>
      <c r="C25" s="27"/>
      <c r="D25" s="27" t="s">
        <v>59</v>
      </c>
      <c r="E25" s="50"/>
      <c r="F25" s="51"/>
      <c r="G25" s="27"/>
      <c r="H25" s="27" t="s">
        <v>67</v>
      </c>
      <c r="I25" s="27"/>
      <c r="J25" s="27"/>
      <c r="K25" s="27"/>
      <c r="L25" s="29"/>
    </row>
    <row r="26" spans="1:12" s="3" customFormat="1" ht="12">
      <c r="A26" s="31"/>
      <c r="B26" s="30"/>
      <c r="C26" s="30"/>
      <c r="D26" s="30"/>
      <c r="E26" s="30"/>
      <c r="F26" s="30"/>
      <c r="G26" s="30"/>
      <c r="H26" s="30"/>
      <c r="I26" s="30"/>
      <c r="J26" s="30"/>
      <c r="K26" s="30"/>
      <c r="L26" s="32"/>
    </row>
    <row r="27" spans="1:12" ht="16.5">
      <c r="A27" s="26"/>
      <c r="B27" s="27"/>
      <c r="C27" s="27"/>
      <c r="D27" s="27" t="s">
        <v>60</v>
      </c>
      <c r="E27" s="50"/>
      <c r="F27" s="51"/>
      <c r="G27" s="27"/>
      <c r="H27" s="27" t="s">
        <v>7</v>
      </c>
      <c r="I27" s="7"/>
      <c r="J27" s="8"/>
      <c r="K27" s="5"/>
      <c r="L27" s="29"/>
    </row>
    <row r="28" spans="1:12" s="3" customFormat="1" ht="12">
      <c r="A28" s="31"/>
      <c r="B28" s="30"/>
      <c r="C28" s="30"/>
      <c r="D28" s="30"/>
      <c r="E28" s="30"/>
      <c r="F28" s="30"/>
      <c r="G28" s="30"/>
      <c r="H28" s="30"/>
      <c r="I28" s="30" t="s">
        <v>65</v>
      </c>
      <c r="J28" s="30" t="s">
        <v>9</v>
      </c>
      <c r="K28" s="30" t="s">
        <v>66</v>
      </c>
      <c r="L28" s="32"/>
    </row>
    <row r="29" spans="1:12" ht="16.5">
      <c r="A29" s="26"/>
      <c r="B29" s="27"/>
      <c r="C29" s="27"/>
      <c r="D29" s="27" t="s">
        <v>61</v>
      </c>
      <c r="E29" s="50"/>
      <c r="F29" s="51"/>
      <c r="G29" s="27"/>
      <c r="H29" s="27" t="s">
        <v>8</v>
      </c>
      <c r="I29" s="7"/>
      <c r="J29" s="8"/>
      <c r="K29" s="5"/>
      <c r="L29" s="29"/>
    </row>
    <row r="30" spans="1:12" s="3" customFormat="1" ht="12">
      <c r="A30" s="31"/>
      <c r="B30" s="30"/>
      <c r="C30" s="30"/>
      <c r="D30" s="30"/>
      <c r="E30" s="30"/>
      <c r="F30" s="30"/>
      <c r="G30" s="30"/>
      <c r="H30" s="30"/>
      <c r="I30" s="30" t="s">
        <v>65</v>
      </c>
      <c r="J30" s="30" t="s">
        <v>9</v>
      </c>
      <c r="K30" s="30" t="s">
        <v>66</v>
      </c>
      <c r="L30" s="32"/>
    </row>
    <row r="31" spans="1:12" ht="16.5">
      <c r="A31" s="26"/>
      <c r="B31" s="27"/>
      <c r="C31" s="27"/>
      <c r="D31" s="27" t="s">
        <v>62</v>
      </c>
      <c r="E31" s="48"/>
      <c r="F31" s="49"/>
      <c r="G31" s="27"/>
      <c r="H31" s="27"/>
      <c r="I31" s="27"/>
      <c r="J31" s="27"/>
      <c r="K31" s="27"/>
      <c r="L31" s="29"/>
    </row>
    <row r="32" spans="1:12" s="3" customFormat="1" ht="12">
      <c r="A32" s="31"/>
      <c r="B32" s="30"/>
      <c r="C32" s="30"/>
      <c r="D32" s="30"/>
      <c r="E32" s="30"/>
      <c r="F32" s="30"/>
      <c r="G32" s="30"/>
      <c r="H32" s="30"/>
      <c r="I32" s="30"/>
      <c r="J32" s="30"/>
      <c r="K32" s="30"/>
      <c r="L32" s="32"/>
    </row>
    <row r="33" spans="1:12" ht="16.5">
      <c r="A33" s="39"/>
      <c r="B33" s="40"/>
      <c r="C33" s="40"/>
      <c r="D33" s="40"/>
      <c r="E33" s="40"/>
      <c r="F33" s="40"/>
      <c r="G33" s="40"/>
      <c r="H33" s="40"/>
      <c r="I33" s="40"/>
      <c r="J33" s="40"/>
      <c r="K33" s="40"/>
      <c r="L33" s="41"/>
    </row>
    <row r="34" ht="16.5" hidden="1"/>
    <row r="35" spans="2:11" ht="16.5" hidden="1">
      <c r="B35" t="s">
        <v>6</v>
      </c>
      <c r="C35"/>
      <c r="D35"/>
      <c r="E35"/>
      <c r="F35"/>
      <c r="G35"/>
      <c r="H35"/>
      <c r="I35"/>
      <c r="J35"/>
      <c r="K35"/>
    </row>
    <row r="36" spans="2:11" ht="16.5" hidden="1">
      <c r="B36" t="s">
        <v>17</v>
      </c>
      <c r="C36"/>
      <c r="D36"/>
      <c r="E36"/>
      <c r="F36"/>
      <c r="G36"/>
      <c r="H36"/>
      <c r="I36"/>
      <c r="J36"/>
      <c r="K36"/>
    </row>
    <row r="37" spans="2:11" ht="16.5" hidden="1">
      <c r="B37" t="s">
        <v>18</v>
      </c>
      <c r="C37"/>
      <c r="D37"/>
      <c r="E37"/>
      <c r="F37"/>
      <c r="G37"/>
      <c r="H37"/>
      <c r="I37"/>
      <c r="J37"/>
      <c r="K37"/>
    </row>
    <row r="38" spans="2:11" ht="16.5" hidden="1">
      <c r="B38" t="s">
        <v>19</v>
      </c>
      <c r="C38"/>
      <c r="D38"/>
      <c r="E38"/>
      <c r="F38"/>
      <c r="G38"/>
      <c r="H38"/>
      <c r="I38"/>
      <c r="J38"/>
      <c r="K38"/>
    </row>
    <row r="39" spans="2:11" ht="16.5" hidden="1">
      <c r="B39" t="s">
        <v>20</v>
      </c>
      <c r="C39"/>
      <c r="D39"/>
      <c r="E39"/>
      <c r="F39"/>
      <c r="G39"/>
      <c r="H39"/>
      <c r="I39"/>
      <c r="J39"/>
      <c r="K39"/>
    </row>
    <row r="40" spans="2:11" ht="16.5" hidden="1">
      <c r="B40"/>
      <c r="C40"/>
      <c r="D40"/>
      <c r="E40"/>
      <c r="F40"/>
      <c r="G40"/>
      <c r="H40"/>
      <c r="I40"/>
      <c r="J40"/>
      <c r="K40"/>
    </row>
    <row r="41" spans="2:11" ht="16.5" hidden="1">
      <c r="B41" t="s">
        <v>3</v>
      </c>
      <c r="C41"/>
      <c r="D41"/>
      <c r="E41"/>
      <c r="F41"/>
      <c r="G41"/>
      <c r="H41"/>
      <c r="I41"/>
      <c r="J41"/>
      <c r="K41"/>
    </row>
    <row r="42" spans="2:11" ht="16.5" hidden="1">
      <c r="B42" t="s">
        <v>10</v>
      </c>
      <c r="C42"/>
      <c r="D42"/>
      <c r="E42"/>
      <c r="F42"/>
      <c r="G42"/>
      <c r="H42"/>
      <c r="I42"/>
      <c r="J42"/>
      <c r="K42"/>
    </row>
    <row r="43" spans="2:11" ht="16.5" hidden="1">
      <c r="B43" t="s">
        <v>11</v>
      </c>
      <c r="C43"/>
      <c r="D43"/>
      <c r="E43"/>
      <c r="F43"/>
      <c r="G43"/>
      <c r="H43"/>
      <c r="I43"/>
      <c r="J43"/>
      <c r="K43"/>
    </row>
    <row r="44" spans="2:11" ht="16.5" hidden="1">
      <c r="B44" t="s">
        <v>12</v>
      </c>
      <c r="C44"/>
      <c r="D44"/>
      <c r="E44"/>
      <c r="F44"/>
      <c r="G44"/>
      <c r="H44"/>
      <c r="I44"/>
      <c r="J44"/>
      <c r="K44"/>
    </row>
    <row r="45" spans="2:11" ht="16.5" hidden="1">
      <c r="B45" t="s">
        <v>13</v>
      </c>
      <c r="C45"/>
      <c r="D45"/>
      <c r="E45"/>
      <c r="F45"/>
      <c r="G45"/>
      <c r="H45"/>
      <c r="I45"/>
      <c r="J45"/>
      <c r="K45"/>
    </row>
    <row r="46" spans="2:11" ht="16.5" hidden="1">
      <c r="B46"/>
      <c r="C46" s="43" t="s">
        <v>16</v>
      </c>
      <c r="D46" s="43"/>
      <c r="E46" s="43" t="s">
        <v>13</v>
      </c>
      <c r="F46" s="43"/>
      <c r="G46"/>
      <c r="H46"/>
      <c r="I46"/>
      <c r="J46"/>
      <c r="K46"/>
    </row>
    <row r="47" spans="2:11" ht="16.5" hidden="1">
      <c r="B47" t="s">
        <v>5</v>
      </c>
      <c r="C47" t="s">
        <v>14</v>
      </c>
      <c r="D47" t="s">
        <v>15</v>
      </c>
      <c r="E47" t="s">
        <v>14</v>
      </c>
      <c r="F47" t="s">
        <v>15</v>
      </c>
      <c r="G47"/>
      <c r="H47"/>
      <c r="I47"/>
      <c r="J47"/>
      <c r="K47"/>
    </row>
    <row r="48" spans="2:11" ht="16.5" hidden="1">
      <c r="B48" t="s">
        <v>25</v>
      </c>
      <c r="C48" s="1">
        <v>23800</v>
      </c>
      <c r="D48" s="1">
        <v>29200</v>
      </c>
      <c r="E48" s="1">
        <v>26600</v>
      </c>
      <c r="F48" s="1">
        <v>32600</v>
      </c>
      <c r="G48"/>
      <c r="H48"/>
      <c r="I48"/>
      <c r="J48"/>
      <c r="K48"/>
    </row>
    <row r="49" spans="2:11" ht="16.5" hidden="1">
      <c r="B49" t="s">
        <v>26</v>
      </c>
      <c r="C49" s="1">
        <v>16300</v>
      </c>
      <c r="D49" s="1">
        <v>20000</v>
      </c>
      <c r="E49" s="1">
        <v>19100</v>
      </c>
      <c r="F49" s="1">
        <v>23400</v>
      </c>
      <c r="G49"/>
      <c r="H49"/>
      <c r="I49"/>
      <c r="J49"/>
      <c r="K49"/>
    </row>
    <row r="50" spans="2:11" ht="16.5" hidden="1">
      <c r="B50" t="s">
        <v>24</v>
      </c>
      <c r="C50" s="1">
        <v>9400</v>
      </c>
      <c r="D50" s="1">
        <v>11100</v>
      </c>
      <c r="E50" s="1">
        <v>12200</v>
      </c>
      <c r="F50" s="1">
        <v>14400</v>
      </c>
      <c r="G50"/>
      <c r="H50"/>
      <c r="I50"/>
      <c r="J50"/>
      <c r="K50"/>
    </row>
    <row r="51" spans="2:11" ht="16.5" hidden="1">
      <c r="B51"/>
      <c r="C51"/>
      <c r="D51"/>
      <c r="E51"/>
      <c r="F51"/>
      <c r="G51"/>
      <c r="H51"/>
      <c r="I51"/>
      <c r="J51"/>
      <c r="K51"/>
    </row>
    <row r="52" spans="2:11" ht="16.5" hidden="1">
      <c r="B52" t="s">
        <v>13</v>
      </c>
      <c r="C52"/>
      <c r="D52"/>
      <c r="E52"/>
      <c r="F52"/>
      <c r="G52"/>
      <c r="H52"/>
      <c r="I52"/>
      <c r="J52"/>
      <c r="K52"/>
    </row>
    <row r="53" spans="2:11" ht="16.5" hidden="1">
      <c r="B53" t="s">
        <v>22</v>
      </c>
      <c r="C53" s="1">
        <v>10500</v>
      </c>
      <c r="D53" s="1">
        <v>12852</v>
      </c>
      <c r="E53"/>
      <c r="F53"/>
      <c r="G53"/>
      <c r="H53"/>
      <c r="I53"/>
      <c r="J53"/>
      <c r="K53"/>
    </row>
    <row r="54" spans="2:11" ht="16.5" hidden="1">
      <c r="B54" t="s">
        <v>23</v>
      </c>
      <c r="C54" s="1"/>
      <c r="D54"/>
      <c r="E54"/>
      <c r="F54"/>
      <c r="G54"/>
      <c r="H54"/>
      <c r="I54"/>
      <c r="J54"/>
      <c r="K54"/>
    </row>
    <row r="55" spans="2:11" ht="16.5" hidden="1">
      <c r="B55" t="s">
        <v>70</v>
      </c>
      <c r="C55"/>
      <c r="D55"/>
      <c r="E55"/>
      <c r="F55"/>
      <c r="G55"/>
      <c r="H55"/>
      <c r="I55"/>
      <c r="J55"/>
      <c r="K55"/>
    </row>
    <row r="56" spans="2:11" ht="16.5" hidden="1">
      <c r="B56"/>
      <c r="C56"/>
      <c r="D56"/>
      <c r="E56"/>
      <c r="F56"/>
      <c r="G56"/>
      <c r="H56"/>
      <c r="I56"/>
      <c r="J56"/>
      <c r="K56"/>
    </row>
    <row r="57" spans="2:11" ht="16.5" hidden="1">
      <c r="B57"/>
      <c r="C57"/>
      <c r="D57"/>
      <c r="E57"/>
      <c r="F57"/>
      <c r="G57"/>
      <c r="H57"/>
      <c r="I57"/>
      <c r="J57"/>
      <c r="K57"/>
    </row>
    <row r="58" spans="2:11" ht="16.5" hidden="1">
      <c r="B58"/>
      <c r="C58"/>
      <c r="D58"/>
      <c r="E58"/>
      <c r="F58"/>
      <c r="G58"/>
      <c r="H58"/>
      <c r="I58"/>
      <c r="J58"/>
      <c r="K58"/>
    </row>
    <row r="59" spans="2:11" ht="16.5" hidden="1">
      <c r="B59"/>
      <c r="C59"/>
      <c r="D59"/>
      <c r="E59"/>
      <c r="F59"/>
      <c r="G59"/>
      <c r="H59"/>
      <c r="I59"/>
      <c r="J59"/>
      <c r="K59"/>
    </row>
    <row r="60" spans="2:11" ht="16.5" hidden="1">
      <c r="B60"/>
      <c r="C60"/>
      <c r="D60"/>
      <c r="E60"/>
      <c r="F60"/>
      <c r="G60"/>
      <c r="H60"/>
      <c r="I60"/>
      <c r="J60"/>
      <c r="K60"/>
    </row>
    <row r="61" spans="2:11" ht="16.5" hidden="1">
      <c r="B61"/>
      <c r="C61"/>
      <c r="D61"/>
      <c r="E61"/>
      <c r="F61"/>
      <c r="G61"/>
      <c r="H61"/>
      <c r="I61"/>
      <c r="J61"/>
      <c r="K61"/>
    </row>
    <row r="62" spans="2:11" ht="16.5" hidden="1">
      <c r="B62"/>
      <c r="C62"/>
      <c r="D62"/>
      <c r="E62"/>
      <c r="F62"/>
      <c r="G62"/>
      <c r="H62"/>
      <c r="I62"/>
      <c r="J62"/>
      <c r="K62"/>
    </row>
    <row r="63" spans="2:11" ht="16.5" hidden="1">
      <c r="B63"/>
      <c r="C63"/>
      <c r="D63"/>
      <c r="E63"/>
      <c r="F63"/>
      <c r="G63"/>
      <c r="H63"/>
      <c r="I63"/>
      <c r="J63"/>
      <c r="K63"/>
    </row>
  </sheetData>
  <sheetProtection/>
  <mergeCells count="16">
    <mergeCell ref="C20:F20"/>
    <mergeCell ref="C22:F23"/>
    <mergeCell ref="H22:H23"/>
    <mergeCell ref="I14:K14"/>
    <mergeCell ref="I12:K12"/>
    <mergeCell ref="I18:J18"/>
    <mergeCell ref="C46:D46"/>
    <mergeCell ref="E46:F46"/>
    <mergeCell ref="B7:K7"/>
    <mergeCell ref="C14:D14"/>
    <mergeCell ref="C18:F18"/>
    <mergeCell ref="E31:F31"/>
    <mergeCell ref="E29:F29"/>
    <mergeCell ref="E27:F27"/>
    <mergeCell ref="E25:F25"/>
    <mergeCell ref="I22:K22"/>
  </mergeCells>
  <conditionalFormatting sqref="I12">
    <cfRule type="expression" priority="7" dxfId="1">
      <formula>$B11=TRUE</formula>
    </cfRule>
  </conditionalFormatting>
  <conditionalFormatting sqref="I14">
    <cfRule type="expression" priority="4" dxfId="1">
      <formula>$B13=TRUE</formula>
    </cfRule>
  </conditionalFormatting>
  <conditionalFormatting sqref="I16">
    <cfRule type="expression" priority="2" dxfId="5">
      <formula>$H$16=""</formula>
    </cfRule>
    <cfRule type="expression" priority="3" dxfId="1">
      <formula>$B15=TRUE</formula>
    </cfRule>
  </conditionalFormatting>
  <conditionalFormatting sqref="I22:K22">
    <cfRule type="expression" priority="1" dxfId="6">
      <formula>$H$22=""</formula>
    </cfRule>
  </conditionalFormatting>
  <dataValidations count="4">
    <dataValidation type="list" allowBlank="1" showInputMessage="1" showErrorMessage="1" sqref="I12">
      <formula1>$B$42:$B$45</formula1>
    </dataValidation>
    <dataValidation type="list" allowBlank="1" showInputMessage="1" showErrorMessage="1" sqref="I14">
      <formula1>$B$48:$B$50</formula1>
    </dataValidation>
    <dataValidation type="list" allowBlank="1" showInputMessage="1" showErrorMessage="1" sqref="I16">
      <formula1>IF($I$14="Standard Single",$B$53:$B$54,$B$55)</formula1>
    </dataValidation>
    <dataValidation type="list" allowBlank="1" showInputMessage="1" showErrorMessage="1" sqref="C12">
      <formula1>$B$36:$B$39</formula1>
    </dataValidation>
  </dataValidations>
  <printOptions/>
  <pageMargins left="0.7" right="0.7" top="0.75" bottom="0.75" header="0.3" footer="0.3"/>
  <pageSetup horizontalDpi="600" verticalDpi="600" orientation="landscape" r:id="rId2"/>
  <headerFooter>
    <oddHeader xml:space="preserve">&amp;C </oddHeader>
    <oddFooter xml:space="preserve">&amp;C </oddFooter>
  </headerFooter>
  <drawing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B1:J45"/>
  <sheetViews>
    <sheetView showGridLines="0" workbookViewId="0" topLeftCell="A1">
      <selection activeCell="A1" sqref="A1"/>
    </sheetView>
  </sheetViews>
  <sheetFormatPr defaultColWidth="0" defaultRowHeight="15" zeroHeight="1"/>
  <cols>
    <col min="1" max="1" width="2.7109375" style="11" customWidth="1"/>
    <col min="2" max="2" width="15.28125" style="11" customWidth="1"/>
    <col min="3" max="3" width="14.7109375" style="11" customWidth="1"/>
    <col min="4" max="6" width="15.28125" style="11" customWidth="1"/>
    <col min="7" max="7" width="9.140625" style="11" customWidth="1"/>
    <col min="8" max="8" width="2.7109375" style="11" customWidth="1"/>
    <col min="9" max="11" width="9.140625" style="11" hidden="1" customWidth="1"/>
    <col min="12" max="16384" width="9.140625" style="11" hidden="1" customWidth="1"/>
  </cols>
  <sheetData>
    <row r="1" ht="20.25">
      <c r="B1" s="10" t="s">
        <v>76</v>
      </c>
    </row>
    <row r="2" ht="16.5"/>
    <row r="3" ht="16.5">
      <c r="B3" s="12" t="s">
        <v>50</v>
      </c>
    </row>
    <row r="4" ht="16.5">
      <c r="B4" s="12"/>
    </row>
    <row r="5" spans="4:6" ht="16.5">
      <c r="D5" s="76" t="s">
        <v>27</v>
      </c>
      <c r="E5" s="76"/>
      <c r="F5" s="77" t="s">
        <v>24</v>
      </c>
    </row>
    <row r="6" spans="4:6" ht="16.5">
      <c r="D6" s="13" t="s">
        <v>25</v>
      </c>
      <c r="E6" s="13" t="s">
        <v>26</v>
      </c>
      <c r="F6" s="78"/>
    </row>
    <row r="7" spans="2:6" ht="16.5">
      <c r="B7" s="80" t="s">
        <v>29</v>
      </c>
      <c r="C7" s="13" t="s">
        <v>31</v>
      </c>
      <c r="D7" s="14" t="str">
        <f>"Php. "&amp;TEXT('Reg Form'!C48,"#,###")</f>
        <v>Php. 23,800</v>
      </c>
      <c r="E7" s="14" t="str">
        <f>"Php. "&amp;TEXT('Reg Form'!C49,"#,###")</f>
        <v>Php. 16,300</v>
      </c>
      <c r="F7" s="14" t="str">
        <f>"Php. "&amp;TEXT('Reg Form'!C50,"#,###")</f>
        <v>Php. 9,400</v>
      </c>
    </row>
    <row r="8" spans="2:6" ht="16.5">
      <c r="B8" s="80"/>
      <c r="C8" s="13" t="s">
        <v>15</v>
      </c>
      <c r="D8" s="14" t="str">
        <f>"Php. "&amp;TEXT('Reg Form'!D48,"#,###")</f>
        <v>Php. 29,200</v>
      </c>
      <c r="E8" s="14" t="str">
        <f>"Php. "&amp;TEXT('Reg Form'!D49,"#,###")</f>
        <v>Php. 20,000</v>
      </c>
      <c r="F8" s="14" t="str">
        <f>"Php. "&amp;TEXT('Reg Form'!D50,"#,###")</f>
        <v>Php. 11,100</v>
      </c>
    </row>
    <row r="9" spans="2:6" ht="16.5">
      <c r="B9" s="79" t="s">
        <v>30</v>
      </c>
      <c r="C9" s="13" t="s">
        <v>31</v>
      </c>
      <c r="D9" s="14" t="str">
        <f>"Php. "&amp;TEXT('Reg Form'!E48,"#,###")</f>
        <v>Php. 26,600</v>
      </c>
      <c r="E9" s="14" t="str">
        <f>"Php. "&amp;TEXT('Reg Form'!E49,"#,###")</f>
        <v>Php. 19,100</v>
      </c>
      <c r="F9" s="14" t="str">
        <f>"Php. "&amp;TEXT('Reg Form'!E50,"#,###")</f>
        <v>Php. 12,200</v>
      </c>
    </row>
    <row r="10" spans="2:6" ht="16.5">
      <c r="B10" s="79"/>
      <c r="C10" s="13" t="s">
        <v>15</v>
      </c>
      <c r="D10" s="14" t="str">
        <f>"Php. "&amp;TEXT('Reg Form'!F48,"#,###")</f>
        <v>Php. 32,600</v>
      </c>
      <c r="E10" s="14" t="str">
        <f>"Php. "&amp;TEXT('Reg Form'!F49,"#,###")</f>
        <v>Php. 23,400</v>
      </c>
      <c r="F10" s="14" t="str">
        <f>"Php. "&amp;TEXT('Reg Form'!F50,"#,###")</f>
        <v>Php. 14,400</v>
      </c>
    </row>
    <row r="11" spans="2:6" ht="16.5">
      <c r="B11" s="15" t="s">
        <v>28</v>
      </c>
      <c r="C11" s="16"/>
      <c r="D11" s="16"/>
      <c r="E11" s="16"/>
      <c r="F11" s="16"/>
    </row>
    <row r="12" spans="2:6" ht="16.5">
      <c r="B12" s="15" t="s">
        <v>82</v>
      </c>
      <c r="C12" s="16"/>
      <c r="D12" s="16"/>
      <c r="E12" s="16"/>
      <c r="F12" s="16"/>
    </row>
    <row r="13" spans="2:6" ht="16.5">
      <c r="B13" s="15" t="s">
        <v>81</v>
      </c>
      <c r="C13" s="16"/>
      <c r="D13" s="16"/>
      <c r="E13" s="16"/>
      <c r="F13" s="16"/>
    </row>
    <row r="14" ht="16.5"/>
    <row r="15" spans="2:4" ht="16.5">
      <c r="B15" s="79" t="s">
        <v>71</v>
      </c>
      <c r="C15" s="13" t="s">
        <v>31</v>
      </c>
      <c r="D15" s="14" t="str">
        <f>"Php. "&amp;TEXT('Reg Form'!C53,"#,###")</f>
        <v>Php. 10,500</v>
      </c>
    </row>
    <row r="16" spans="2:4" ht="16.5">
      <c r="B16" s="79"/>
      <c r="C16" s="13" t="s">
        <v>15</v>
      </c>
      <c r="D16" s="17" t="str">
        <f>"Php. "&amp;TEXT('Reg Form'!D53,"#,###")</f>
        <v>Php. 12,852</v>
      </c>
    </row>
    <row r="17" ht="16.5">
      <c r="B17" s="15" t="s">
        <v>72</v>
      </c>
    </row>
    <row r="18" ht="16.5">
      <c r="B18" s="15"/>
    </row>
    <row r="19" ht="16.5">
      <c r="B19" s="12" t="s">
        <v>32</v>
      </c>
    </row>
    <row r="20" spans="2:7" ht="16.5" customHeight="1">
      <c r="B20" s="66" t="s">
        <v>33</v>
      </c>
      <c r="C20" s="66"/>
      <c r="D20" s="66"/>
      <c r="E20" s="66"/>
      <c r="F20" s="66"/>
      <c r="G20" s="66"/>
    </row>
    <row r="21" spans="2:7" ht="16.5">
      <c r="B21" s="66"/>
      <c r="C21" s="66"/>
      <c r="D21" s="66"/>
      <c r="E21" s="66"/>
      <c r="F21" s="66"/>
      <c r="G21" s="66"/>
    </row>
    <row r="22" ht="16.5">
      <c r="B22" s="18" t="s">
        <v>34</v>
      </c>
    </row>
    <row r="23" ht="16.5">
      <c r="B23" s="18" t="s">
        <v>35</v>
      </c>
    </row>
    <row r="24" ht="16.5">
      <c r="B24" s="18" t="s">
        <v>36</v>
      </c>
    </row>
    <row r="25" ht="16.5">
      <c r="B25" s="18" t="s">
        <v>37</v>
      </c>
    </row>
    <row r="26" ht="16.5">
      <c r="B26" s="18" t="s">
        <v>38</v>
      </c>
    </row>
    <row r="27" ht="16.5">
      <c r="B27" s="19" t="s">
        <v>39</v>
      </c>
    </row>
    <row r="28" ht="16.5">
      <c r="B28" s="18" t="s">
        <v>40</v>
      </c>
    </row>
    <row r="29" ht="16.5">
      <c r="B29" s="18" t="s">
        <v>41</v>
      </c>
    </row>
    <row r="30" spans="2:9" ht="16.5" customHeight="1">
      <c r="B30" s="64" t="s">
        <v>42</v>
      </c>
      <c r="C30" s="64"/>
      <c r="D30" s="64"/>
      <c r="E30" s="64"/>
      <c r="F30" s="64"/>
      <c r="G30" s="64"/>
      <c r="H30" s="20"/>
      <c r="I30" s="20"/>
    </row>
    <row r="31" spans="2:9" ht="16.5">
      <c r="B31" s="64"/>
      <c r="C31" s="64"/>
      <c r="D31" s="64"/>
      <c r="E31" s="64"/>
      <c r="F31" s="64"/>
      <c r="G31" s="64"/>
      <c r="H31" s="20"/>
      <c r="I31" s="20"/>
    </row>
    <row r="32" ht="16.5"/>
    <row r="33" spans="2:3" ht="16.5">
      <c r="B33" s="12" t="s">
        <v>43</v>
      </c>
      <c r="C33" s="21"/>
    </row>
    <row r="34" spans="2:10" ht="16.5" customHeight="1">
      <c r="B34" s="65" t="s">
        <v>44</v>
      </c>
      <c r="C34" s="65"/>
      <c r="D34" s="65"/>
      <c r="E34" s="65"/>
      <c r="F34" s="65"/>
      <c r="G34" s="65"/>
      <c r="H34" s="20"/>
      <c r="I34" s="20"/>
      <c r="J34" s="20"/>
    </row>
    <row r="35" spans="2:10" ht="16.5">
      <c r="B35" s="65"/>
      <c r="C35" s="65"/>
      <c r="D35" s="65"/>
      <c r="E35" s="65"/>
      <c r="F35" s="65"/>
      <c r="G35" s="65"/>
      <c r="H35" s="20"/>
      <c r="I35" s="20"/>
      <c r="J35" s="20"/>
    </row>
    <row r="36" spans="2:10" ht="16.5">
      <c r="B36" s="65"/>
      <c r="C36" s="65"/>
      <c r="D36" s="65"/>
      <c r="E36" s="65"/>
      <c r="F36" s="65"/>
      <c r="G36" s="65"/>
      <c r="H36" s="20"/>
      <c r="I36" s="20"/>
      <c r="J36" s="20"/>
    </row>
    <row r="37" spans="2:6" ht="33" customHeight="1">
      <c r="B37" s="67" t="s">
        <v>45</v>
      </c>
      <c r="C37" s="68"/>
      <c r="D37" s="67" t="s">
        <v>46</v>
      </c>
      <c r="E37" s="71"/>
      <c r="F37" s="68"/>
    </row>
    <row r="38" spans="2:6" ht="16.5" customHeight="1">
      <c r="B38" s="69" t="s">
        <v>77</v>
      </c>
      <c r="C38" s="70"/>
      <c r="D38" s="72" t="s">
        <v>47</v>
      </c>
      <c r="E38" s="73"/>
      <c r="F38" s="74"/>
    </row>
    <row r="39" spans="2:6" ht="16.5" customHeight="1">
      <c r="B39" s="69" t="s">
        <v>78</v>
      </c>
      <c r="C39" s="70"/>
      <c r="D39" s="72" t="s">
        <v>48</v>
      </c>
      <c r="E39" s="73"/>
      <c r="F39" s="74"/>
    </row>
    <row r="40" spans="2:6" ht="16.5" customHeight="1">
      <c r="B40" s="69" t="s">
        <v>79</v>
      </c>
      <c r="C40" s="70"/>
      <c r="D40" s="69" t="s">
        <v>49</v>
      </c>
      <c r="E40" s="75"/>
      <c r="F40" s="70"/>
    </row>
    <row r="41" ht="16.5"/>
    <row r="42" spans="2:3" ht="16.5">
      <c r="B42" s="12" t="s">
        <v>83</v>
      </c>
      <c r="C42" s="21"/>
    </row>
    <row r="43" spans="2:7" ht="16.5">
      <c r="B43" s="65" t="s">
        <v>84</v>
      </c>
      <c r="C43" s="65"/>
      <c r="D43" s="65"/>
      <c r="E43" s="65"/>
      <c r="F43" s="65"/>
      <c r="G43" s="65"/>
    </row>
    <row r="44" spans="2:7" ht="16.5">
      <c r="B44" s="65"/>
      <c r="C44" s="65"/>
      <c r="D44" s="65"/>
      <c r="E44" s="65"/>
      <c r="F44" s="65"/>
      <c r="G44" s="65"/>
    </row>
    <row r="45" spans="2:7" ht="40.5" customHeight="1">
      <c r="B45" s="65"/>
      <c r="C45" s="65"/>
      <c r="D45" s="65"/>
      <c r="E45" s="65"/>
      <c r="F45" s="65"/>
      <c r="G45" s="65"/>
    </row>
    <row r="46" ht="16.5"/>
  </sheetData>
  <sheetProtection/>
  <mergeCells count="17">
    <mergeCell ref="B43:G45"/>
    <mergeCell ref="B40:C40"/>
    <mergeCell ref="D37:F37"/>
    <mergeCell ref="D38:F38"/>
    <mergeCell ref="D39:F39"/>
    <mergeCell ref="D40:F40"/>
    <mergeCell ref="D5:E5"/>
    <mergeCell ref="F5:F6"/>
    <mergeCell ref="B9:B10"/>
    <mergeCell ref="B7:B8"/>
    <mergeCell ref="B15:B16"/>
    <mergeCell ref="B30:G31"/>
    <mergeCell ref="B34:G36"/>
    <mergeCell ref="B20:G21"/>
    <mergeCell ref="B37:C37"/>
    <mergeCell ref="B38:C38"/>
    <mergeCell ref="B39:C39"/>
  </mergeCells>
  <printOptions/>
  <pageMargins left="0.7" right="0.7" top="0.75" bottom="0.75" header="0.3" footer="0.3"/>
  <pageSetup horizontalDpi="600" verticalDpi="600" orientation="portrait" r:id="rId1"/>
  <headerFooter>
    <oddHeader xml:space="preserve">&amp;C </oddHead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Annie-Lyn T. Ong</dc:creator>
  <cp:keywords/>
  <dc:description/>
  <cp:lastModifiedBy>Ticzon, Marvin</cp:lastModifiedBy>
  <cp:lastPrinted>2013-05-17T06:25:52Z</cp:lastPrinted>
  <dcterms:created xsi:type="dcterms:W3CDTF">2013-03-22T22:44:48Z</dcterms:created>
  <dcterms:modified xsi:type="dcterms:W3CDTF">2014-06-02T11:04:44Z</dcterms:modified>
  <cp:category/>
  <cp:version/>
  <cp:contentType/>
  <cp:contentStatus/>
</cp:coreProperties>
</file>